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65" i="4" s="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<sst xmlns="http://schemas.openxmlformats.org/spreadsheetml/2006/main" count="240" uniqueCount="149">
  <si>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</si>
  <si>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</si>
  <si>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</si>
  <si>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</si>
  <si>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</si>
  <si>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</si>
  <si>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</si>
  <si>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</si>
  <si>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</si>
  <si>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</si>
  <si>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</si>
  <si>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</si>
  <si>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</si>
  <si>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</si>
  <si>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</si>
  <si>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</si>
  <si>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</si>
  <si>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</si>
  <si>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</si>
  <si>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</si>
  <si>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</si>
  <si>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</si>
  <si>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</si>
  <si>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</si>
  <si>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</si>
  <si>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</si>
  <si>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</si>
  <si>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</si>
  <si>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</si>
  <si>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</si>
  <si>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</si>
  <si>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</si>
  <si>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</si>
  <si>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</si>
  <si>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</si>
  <si>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</si>
  <si>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</si>
  <si>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</si>
  <si>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</si>
  <si>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</si>
  <si>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</si>
  <si>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</si>
  <si>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</si>
  <si>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</si>
  <si>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</si>
  <si>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</si>
  <si>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</si>
  <si>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</si>
  <si>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</si>
  <si>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</si>
  <si>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</si>
  <si>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</si>
  <si>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</si>
  <si>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</si>
  <si>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</si>
  <si>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</si>
  <si>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</si>
  <si>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</si>
  <si>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</si>
  <si>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</si>
  <si>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</si>
  <si>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</si>
  <si>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</si>
  <si>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</si>
  <si>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</si>
  <si>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</si>
  <si>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</si>
  <si>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</si>
  <si>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</si>
  <si>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</si>
  <si>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</si>
  <si>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</si>
  <si>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</si>
  <si>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</si>
  <si>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</si>
  <si>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</si>
  <si>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</si>
  <si>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</si>
  <si>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</si>
  <si>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</si>
  <si>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</si>
  <si>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</si>
  <si>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</si>
  <si>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</si>
  <si>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</si>
  <si>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</si>
  <si>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</si>
  <si>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</si>
  <si>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</si>
  <si>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</si>
  <si>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</si>
  <si>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</si>
  <si>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</si>
  <si>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</si>
  <si>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</si>
  <si>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</si>
  <si>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</si>
  <si>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</si>
  <si>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</si>
  <si>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</si>
  <si>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</si>
  <si>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</si>
  <si>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</si>
  <si>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</si>
  <si>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</si>
  <si>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</si>
  <si>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</si>
  <si>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</si>
  <si>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</si>
  <si>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</si>
  <si>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</si>
  <si>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</si>
  <si>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</si>
  <si>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</si>
  <si>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</si>
  <si>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</si>
  <si>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</si>
  <si>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</si>
  <si>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</si>
  <si>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</si>
  <si>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</si>
  <si>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</si>
  <si>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</si>
  <si>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</si>
  <si>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</si>
  <si>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</si>
  <si>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</si>
  <si>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</si>
  <si>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</si>
  <si>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</si>
  <si>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</si>
  <si>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</si>
  <si>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</si>
  <si>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LC UCITS ETF</t>
  </si>
  <si>
    <t>DE000ETFL086</t>
  </si>
  <si>
    <t>EUR</t>
  </si>
  <si>
    <t>börsentäglich</t>
  </si>
  <si>
    <t>Morningstar: 3 Sterne, Scope: C</t>
  </si>
  <si>
    <t>MSCI Europe Large Cap Net Index in EUR</t>
  </si>
  <si>
    <t>Nestlé S.A.</t>
  </si>
  <si>
    <t>Roche Holding AG</t>
  </si>
  <si>
    <t>Novartis AG</t>
  </si>
  <si>
    <t>ASML Holding N.V.</t>
  </si>
  <si>
    <t>Groupe Arnault SE</t>
  </si>
  <si>
    <t>Unilever PLC</t>
  </si>
  <si>
    <t>AstraZeneca PLC</t>
  </si>
  <si>
    <t>Royal Dutch Shell PLC</t>
  </si>
  <si>
    <t>SAP SE</t>
  </si>
  <si>
    <t>Novo Nordisk Fonden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</si>
</sst>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LC UCITS ETF</v>
      </c>
      <c r="D16" s="49"/>
      <c r="E16" s="50"/>
      <c r="F16" s="50"/>
    </row>
    <row r="17" spans="1:12" ht="15" customHeight="1" x14ac:dyDescent="0.2">
      <c r="A17" s="52">
        <v>6</v>
      </c>
      <c r="B17" s="44" t="s">
        <v>24</v>
      </c>
      <c r="C17" s="155" t="str">
        <f>C4</f>
        <v>DE000ETFL086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90.16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95.94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0.56999999999999995</v>
      </c>
      <c r="E58" s="135" t="str">
        <f t="shared" si="2"/>
        <v/>
      </c>
      <c r="F58" s="135" t="str">
        <f t="shared" si="3"/>
        <v/>
      </c>
      <c r="H58" s="151"/>
      <c r="I58" s="78"/>
      <c r="J58" s="78"/>
      <c r="K58" s="78"/>
    </row>
    <row r="59" spans="1:11" ht="66.75" customHeight="1" thickBot="1" x14ac:dyDescent="0.25">
      <c r="A59" s="73">
        <v>42</v>
      </c>
      <c r="B59" s="99" t="s">
        <v>77</v>
      </c>
      <c r="C59" s="74"/>
      <c r="D59" s="88">
        <v>3.4900000000000051</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47.38</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90.16</v>
      </c>
      <c r="F12" s="14"/>
    </row>
    <row r="13" spans="1:12" ht="13.5" customHeight="1" x14ac:dyDescent="0.2">
      <c r="A13" s="131">
        <v>1</v>
      </c>
      <c r="B13" s="15" t="s">
        <v>139</v>
      </c>
      <c r="C13" s="157">
        <v>851882</v>
      </c>
      <c r="D13" s="16">
        <v>4.4143119999999998</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4.4143119999999998</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851311</v>
      </c>
      <c r="D18" s="16">
        <v>3.0799810000000001</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3.0799810000000001</v>
      </c>
      <c r="E22" s="26" t="str">
        <f t="shared" si="0"/>
        <v/>
      </c>
      <c r="F22" s="26" t="str">
        <f t="shared" si="1"/>
        <v/>
      </c>
    </row>
    <row r="23" spans="1:6" ht="13.5" customHeight="1" x14ac:dyDescent="0.2">
      <c r="A23" s="132">
        <v>3</v>
      </c>
      <c r="B23" s="15" t="s">
        <v>141</v>
      </c>
      <c r="C23" s="157">
        <v>904278</v>
      </c>
      <c r="D23" s="16">
        <v>2.6779269999999999</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2.6779269999999999</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894248</v>
      </c>
      <c r="D28" s="16">
        <v>2.4588519999999998</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2.4588519999999998</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715712</v>
      </c>
      <c r="D33" s="16">
        <v>2.1300150000000002</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2.1300150000000002</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852726</v>
      </c>
      <c r="D38" s="16">
        <v>2.129419</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2.129419</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886455</v>
      </c>
      <c r="D43" s="16">
        <v>1.814813</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1.814813</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208454</v>
      </c>
      <c r="D48" s="16">
        <v>1.7510060000000001</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1.7510060000000001</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716460</v>
      </c>
      <c r="D53" s="16">
        <v>1.6906350000000001</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1.6906350000000001</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1950</v>
      </c>
      <c r="D58" s="16">
        <v>1.541531</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1.541531</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23.688490999999999</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20.608509999999999</v>
      </c>
      <c r="E66" s="26" t="str">
        <f t="shared" si="0"/>
        <v/>
      </c>
      <c r="F66" s="26" t="str">
        <f t="shared" si="1"/>
        <v/>
      </c>
    </row>
    <row r="67" spans="1:6" ht="13.5" customHeight="1" x14ac:dyDescent="0.2">
      <c r="A67" s="20"/>
      <c r="B67" s="165" t="s">
        <v>13</v>
      </c>
      <c r="C67" s="166"/>
      <c r="D67" s="27">
        <f>+D17+D22+D27+D32+D37+D42+D47+D52+D57+D62</f>
        <v>3.0799810000000001</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2020-12-02T07:30:55Z</dcterms:modified>
</cp:coreProperties>
</file>