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65" i="4" s="1"/>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F65" i="4" l="1"/>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<sst xmlns="http://schemas.openxmlformats.org/spreadsheetml/2006/main" count="240" uniqueCount="149">
  <si>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</si>
  <si>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</si>
  <si>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</si>
  <si>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</si>
  <si>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</si>
  <si>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</si>
  <si>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</si>
  <si>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</si>
  <si>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</si>
  <si>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</si>
  <si>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</si>
  <si>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</si>
  <si>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</si>
  <si>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</si>
  <si>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</si>
  <si>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</si>
  <si>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</si>
  <si>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</si>
  <si>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</si>
  <si>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</si>
  <si>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</si>
  <si>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</si>
  <si>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</si>
  <si>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</si>
  <si>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</si>
  <si>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</si>
  <si>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</si>
  <si>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</si>
  <si>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</si>
  <si>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</si>
  <si>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</si>
  <si>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</si>
  <si>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</si>
  <si>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</si>
  <si>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</si>
  <si>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</si>
  <si>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</si>
  <si>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</si>
  <si>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</si>
  <si>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</si>
  <si>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</si>
  <si>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</si>
  <si>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</si>
  <si>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</si>
  <si>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</si>
  <si>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</si>
  <si>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</si>
  <si>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</si>
  <si>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</si>
  <si>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</si>
  <si>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</si>
  <si>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</si>
  <si>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</si>
  <si>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</si>
  <si>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</si>
  <si>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</si>
  <si>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</si>
  <si>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</si>
  <si>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</si>
  <si>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</si>
  <si>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</si>
  <si>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</si>
  <si>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</si>
  <si>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</si>
  <si>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</si>
  <si>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</si>
  <si>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</si>
  <si>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</si>
  <si>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</si>
  <si>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</si>
  <si>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</si>
  <si>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</si>
  <si>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</si>
  <si>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</si>
  <si>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</si>
  <si>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</si>
  <si>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</si>
  <si>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</si>
  <si>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</si>
  <si>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</si>
  <si>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</si>
  <si>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</si>
  <si>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</si>
  <si>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</si>
  <si>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</si>
  <si>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</si>
  <si>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</si>
  <si>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</si>
  <si>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</si>
  <si>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</si>
  <si>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</si>
  <si>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</si>
  <si>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</si>
  <si>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</si>
  <si>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</si>
  <si>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</si>
  <si>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</si>
  <si>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</si>
  <si>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</si>
  <si>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</si>
  <si>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</si>
  <si>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</si>
  <si>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</si>
  <si>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</si>
  <si>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</si>
  <si>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</si>
  <si>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</si>
  <si>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</si>
  <si>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</si>
  <si>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</si>
  <si>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</si>
  <si>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</si>
  <si>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</si>
  <si>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</si>
  <si>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</si>
  <si>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</si>
  <si>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</si>
  <si>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</si>
  <si>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</si>
  <si>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</si>
  <si>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</si>
  <si>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</si>
  <si>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</si>
  <si>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</si>
  <si>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</si>
  <si>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</si>
  <si>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</si>
  <si>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</si>
  <si>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</si>
  <si>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</si>
  <si>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</si>
  <si>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</si>
  <si>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</si>
  <si>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DAX® (ausschüttend) UCITS ETF</t>
  </si>
  <si>
    <t>DE000ETFL060</t>
  </si>
  <si>
    <t>EUR</t>
  </si>
  <si>
    <t>börsentäglich</t>
  </si>
  <si>
    <t>Morningstar: 4 Sterne, Scope: B</t>
  </si>
  <si>
    <t>DAX NR in EUR</t>
  </si>
  <si>
    <t>SAP SE</t>
  </si>
  <si>
    <t>Linde PLC</t>
  </si>
  <si>
    <t>Allianz SE</t>
  </si>
  <si>
    <t>Siemens AG</t>
  </si>
  <si>
    <t>Bayer AG</t>
  </si>
  <si>
    <t>BASF SE</t>
  </si>
  <si>
    <t>adidas AG</t>
  </si>
  <si>
    <t>Deutsche Telekom AG</t>
  </si>
  <si>
    <t>Daimler AG</t>
  </si>
  <si>
    <t>Münchener Rückversicherungs-Gesellschaft AG in München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</si>
</sst>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3"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A11" sqref="A11"/>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43829</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DAX® (ausschüttend) UCITS ETF</v>
      </c>
      <c r="D16" s="49"/>
      <c r="E16" s="50"/>
      <c r="F16" s="50"/>
    </row>
    <row r="17" spans="1:12" ht="15" customHeight="1" x14ac:dyDescent="0.2">
      <c r="A17" s="52">
        <v>6</v>
      </c>
      <c r="B17" s="44" t="s">
        <v>24</v>
      </c>
      <c r="C17" s="155" t="str">
        <f>C4</f>
        <v>DE000ETFL060</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59.160000000000004</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99.9</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0.1</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43829</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59.160000000000004</v>
      </c>
      <c r="F12" s="14"/>
    </row>
    <row r="13" spans="1:12" ht="13.5" customHeight="1" x14ac:dyDescent="0.2">
      <c r="A13" s="131">
        <v>1</v>
      </c>
      <c r="B13" s="15" t="s">
        <v>139</v>
      </c>
      <c r="C13" s="157">
        <v>716460</v>
      </c>
      <c r="D13" s="16">
        <v>9.9910530000000008</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9.9910530000000008</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806031</v>
      </c>
      <c r="D18" s="16">
        <v>9.7214200000000002</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9.7214200000000002</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840400</v>
      </c>
      <c r="D23" s="16">
        <v>8.6487549999999995</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8.6487549999999995</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723600</v>
      </c>
      <c r="D28" s="16">
        <v>8.4607779999999995</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8.4607779999999995</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575200</v>
      </c>
      <c r="D33" s="16">
        <v>6.8057359999999996</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6.8057359999999996</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515100</v>
      </c>
      <c r="D38" s="16">
        <v>5.8856149999999996</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5.8856149999999996</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500340</v>
      </c>
      <c r="D43" s="16">
        <v>4.9563249999999996</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4.9563249999999996</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555700</v>
      </c>
      <c r="D48" s="16">
        <v>4.4692780000000001</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4.4692780000000001</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710000</v>
      </c>
      <c r="D53" s="16">
        <v>3.9438930000000001</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3.9438930000000001</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843000</v>
      </c>
      <c r="D58" s="16">
        <v>3.539784</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3.539784</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66.422637000000009</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66.422637000000009</v>
      </c>
      <c r="E66" s="26" t="str">
        <f t="shared" si="0"/>
        <v/>
      </c>
      <c r="F66" s="26" t="str">
        <f t="shared" si="1"/>
        <v/>
      </c>
    </row>
    <row r="67" spans="1:6" ht="13.5" customHeight="1" x14ac:dyDescent="0.2">
      <c r="A67" s="20"/>
      <c r="B67" s="168" t="s">
        <v>13</v>
      </c>
      <c r="C67" s="169"/>
      <c r="D67" s="27">
        <f>+D17+D22+D27+D32+D37+D42+D47+D52+D57+D62</f>
        <v>0</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2020-01-03T12:44:07Z</dcterms:modified>
</cp:coreProperties>
</file>