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<sst xmlns="http://schemas.openxmlformats.org/spreadsheetml/2006/main" count="240" uniqueCount="149">
  <si>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</si>
  <si>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</si>
  <si>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</si>
  <si>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</si>
  <si>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</si>
  <si>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</si>
  <si>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</si>
  <si>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</si>
  <si>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</si>
  <si>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</si>
  <si>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</si>
  <si>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</si>
  <si>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</si>
  <si>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</si>
  <si>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</si>
  <si>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</si>
  <si>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</si>
  <si>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</si>
  <si>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</si>
  <si>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</si>
  <si>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</si>
  <si>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</si>
  <si>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</si>
  <si>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</si>
  <si>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</si>
  <si>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</si>
  <si>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</si>
  <si>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</si>
  <si>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</si>
  <si>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</si>
  <si>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</si>
  <si>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</si>
  <si>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</si>
  <si>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</si>
  <si>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</si>
  <si>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</si>
  <si>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</si>
  <si>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</si>
  <si>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</si>
  <si>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</si>
  <si>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</si>
  <si>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</si>
  <si>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</si>
  <si>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</si>
  <si>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</si>
  <si>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</si>
  <si>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</si>
  <si>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</si>
  <si>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</si>
  <si>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</si>
  <si>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</si>
  <si>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</si>
  <si>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</si>
  <si>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</si>
  <si>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</si>
  <si>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</si>
  <si>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</si>
  <si>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</si>
  <si>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</si>
  <si>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</si>
  <si>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</si>
  <si>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</si>
  <si>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</si>
  <si>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</si>
  <si>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</si>
  <si>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</si>
  <si>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</si>
  <si>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</si>
  <si>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</si>
  <si>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</si>
  <si>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</si>
  <si>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</si>
  <si>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</si>
  <si>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</si>
  <si>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</si>
  <si>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</si>
  <si>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</si>
  <si>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</si>
  <si>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</si>
  <si>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</si>
  <si>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</si>
  <si>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</si>
  <si>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</si>
  <si>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</si>
  <si>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</si>
  <si>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</si>
  <si>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</si>
  <si>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</si>
  <si>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</si>
  <si>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</si>
  <si>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</si>
  <si>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</si>
  <si>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</si>
  <si>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</si>
  <si>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</si>
  <si>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</si>
  <si>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</si>
  <si>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</si>
  <si>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</si>
  <si>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</si>
  <si>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</si>
  <si>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</si>
  <si>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</si>
  <si>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</si>
  <si>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</si>
  <si>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</si>
  <si>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</si>
  <si>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</si>
  <si>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</si>
  <si>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</si>
  <si>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</si>
  <si>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</si>
  <si>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</si>
  <si>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</si>
  <si>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</si>
  <si>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</si>
  <si>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</si>
  <si>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</si>
  <si>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</si>
  <si>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</si>
  <si>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</si>
  <si>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</si>
  <si>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</si>
  <si>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</si>
  <si>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</si>
  <si>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</si>
  <si>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</si>
  <si>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</si>
  <si>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</si>
  <si>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</si>
  <si>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</si>
  <si>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</si>
  <si>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</si>
  <si>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Style Composite 40 UCITS ETF</t>
  </si>
  <si>
    <t>DE000ETFL052</t>
  </si>
  <si>
    <t>EUR</t>
  </si>
  <si>
    <t>börsentäglich</t>
  </si>
  <si>
    <t>Morningstar: 5 Sterne, Scope: A</t>
  </si>
  <si>
    <t>STOXX® Europe Strong Style Composite 40 in EUR</t>
  </si>
  <si>
    <t>Parjointco N.V.</t>
  </si>
  <si>
    <t>Genmab AS</t>
  </si>
  <si>
    <t>Unibail-Rodamco-Westfield SE</t>
  </si>
  <si>
    <t>Sartorius AG</t>
  </si>
  <si>
    <t>ALK-Abelló AS</t>
  </si>
  <si>
    <t>Bayerische Motoren Werke AG</t>
  </si>
  <si>
    <t>Amplifin S.p.A.</t>
  </si>
  <si>
    <t>Just-Eat PLC</t>
  </si>
  <si>
    <t>Straumann Holding AG</t>
  </si>
  <si>
    <t>Nemetschek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</si>
</sst>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STOXX® Europe Strong Style Composite 40 UCITS ETF</v>
      </c>
      <c r="D16" s="49"/>
      <c r="E16" s="50"/>
      <c r="F16" s="50"/>
    </row>
    <row r="17" spans="1:12" ht="15" customHeight="1" x14ac:dyDescent="0.25">
      <c r="A17" s="52">
        <v>6</v>
      </c>
      <c r="B17" s="44" t="s">
        <v>24</v>
      </c>
      <c r="C17" s="155" t="str">
        <f>C4</f>
        <v>DE000ETFL052</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30.41</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91.78</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7.9</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0.23</v>
      </c>
      <c r="E58" s="135" t="str">
        <f t="shared" si="2"/>
        <v/>
      </c>
      <c r="F58" s="135" t="str">
        <f t="shared" si="3"/>
        <v/>
      </c>
      <c r="H58" s="151"/>
      <c r="I58" s="78"/>
      <c r="J58" s="78"/>
      <c r="K58" s="78"/>
    </row>
    <row r="59" spans="1:11" ht="66.75" customHeight="1" thickBot="1" x14ac:dyDescent="0.3">
      <c r="A59" s="73">
        <v>42</v>
      </c>
      <c r="B59" s="99" t="s">
        <v>77</v>
      </c>
      <c r="C59" s="74"/>
      <c r="D59" s="88">
        <v>8.9999999999990907E-2</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32.78</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30.41</v>
      </c>
      <c r="F12" s="14"/>
    </row>
    <row r="13" spans="1:12" ht="13.5" customHeight="1" x14ac:dyDescent="0.25">
      <c r="A13" s="131">
        <v>1</v>
      </c>
      <c r="B13" s="15" t="s">
        <v>139</v>
      </c>
      <c r="C13" s="157">
        <v>919</v>
      </c>
      <c r="D13" s="16">
        <v>4.5525180000000001</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4.5525180000000001</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565131</v>
      </c>
      <c r="D18" s="16">
        <v>3.056648</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3.056648</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863733</v>
      </c>
      <c r="D23" s="16">
        <v>2.995323</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2.995323</v>
      </c>
      <c r="E27" s="26" t="str">
        <f t="shared" si="0"/>
        <v/>
      </c>
      <c r="F27" s="26" t="str">
        <f t="shared" si="1"/>
        <v/>
      </c>
    </row>
    <row r="28" spans="1:6" ht="13.5" customHeight="1" x14ac:dyDescent="0.25">
      <c r="A28" s="131">
        <v>4</v>
      </c>
      <c r="B28" s="15" t="s">
        <v>142</v>
      </c>
      <c r="C28" s="157">
        <v>716560</v>
      </c>
      <c r="D28" s="16">
        <v>2.8896329999999999</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2.8896329999999999</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227920</v>
      </c>
      <c r="D33" s="16">
        <v>2.8711319999999998</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2.8711319999999998</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519000</v>
      </c>
      <c r="D38" s="16">
        <v>2.8324850000000001</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2.8324850000000001</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1026</v>
      </c>
      <c r="D43" s="16">
        <v>2.8136700000000001</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2.8136700000000001</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769318</v>
      </c>
      <c r="D48" s="16">
        <v>2.7958470000000002</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2.7958470000000002</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914326</v>
      </c>
      <c r="D53" s="16">
        <v>2.7274669999999999</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2.7274669999999999</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645290</v>
      </c>
      <c r="D58" s="16">
        <v>2.7200980000000001</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2.7200980000000001</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30.254821000000003</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27.259498000000004</v>
      </c>
      <c r="E66" s="26" t="str">
        <f t="shared" si="0"/>
        <v/>
      </c>
      <c r="F66" s="26" t="str">
        <f t="shared" si="1"/>
        <v/>
      </c>
    </row>
    <row r="67" spans="1:6" ht="13.5" customHeight="1" x14ac:dyDescent="0.25">
      <c r="A67" s="20"/>
      <c r="B67" s="168" t="s">
        <v>13</v>
      </c>
      <c r="C67" s="169"/>
      <c r="D67" s="27">
        <f>+D17+D22+D27+D32+D37+D42+D47+D52+D57+D62</f>
        <v>2.995323</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2019-12-03T07:47:29Z</dcterms:modified>
</cp:coreProperties>
</file>