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E65" i="4" s="1"/>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<sst xmlns="http://schemas.openxmlformats.org/spreadsheetml/2006/main" count="240" uniqueCount="149">
  <si>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</si>
  <si>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</si>
  <si>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</si>
  <si>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</si>
  <si>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</si>
  <si>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</si>
  <si>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</si>
  <si>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</si>
  <si>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</si>
  <si>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</si>
  <si>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</si>
  <si>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</si>
  <si>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</si>
  <si>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</si>
  <si>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</si>
  <si>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</si>
  <si>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</si>
  <si>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</si>
  <si>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</si>
  <si>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</si>
  <si>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</si>
  <si>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</si>
  <si>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</si>
  <si>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</si>
  <si>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</si>
  <si>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</si>
  <si>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</si>
  <si>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</si>
  <si>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</si>
  <si>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</si>
  <si>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</si>
  <si>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</si>
  <si>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</si>
  <si>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</si>
  <si>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</si>
  <si>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</si>
  <si>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</si>
  <si>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</si>
  <si>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</si>
  <si>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</si>
  <si>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</si>
  <si>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</si>
  <si>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</si>
  <si>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</si>
  <si>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</si>
  <si>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</si>
  <si>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</si>
  <si>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</si>
  <si>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</si>
  <si>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</si>
  <si>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</si>
  <si>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</si>
  <si>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</si>
  <si>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</si>
  <si>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</si>
  <si>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</si>
  <si>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</si>
  <si>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</si>
  <si>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</si>
  <si>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</si>
  <si>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</si>
  <si>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</si>
  <si>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</si>
  <si>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</si>
  <si>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</si>
  <si>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</si>
  <si>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</si>
  <si>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</si>
  <si>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</si>
  <si>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</si>
  <si>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</si>
  <si>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</si>
  <si>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</si>
  <si>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</si>
  <si>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</si>
  <si>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</si>
  <si>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</si>
  <si>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</si>
  <si>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</si>
  <si>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</si>
  <si>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</si>
  <si>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</si>
  <si>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</si>
  <si>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</si>
  <si>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</si>
  <si>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</si>
  <si>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</si>
  <si>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</si>
  <si>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</si>
  <si>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</si>
  <si>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</si>
  <si>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</si>
  <si>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</si>
  <si>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</si>
  <si>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</si>
  <si>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</si>
  <si>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</si>
  <si>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</si>
  <si>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</si>
  <si>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</si>
  <si>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</si>
  <si>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</si>
  <si>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</si>
  <si>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</si>
  <si>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</si>
  <si>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</si>
  <si>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</si>
  <si>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</si>
  <si>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</si>
  <si>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</si>
  <si>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</si>
  <si>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</si>
  <si>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</si>
  <si>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</si>
  <si>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</si>
  <si>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</si>
  <si>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</si>
  <si>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</si>
  <si>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</si>
  <si>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</si>
  <si>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</si>
  <si>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</si>
  <si>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</si>
  <si>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</si>
  <si>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</si>
  <si>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</si>
  <si>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</si>
  <si>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</si>
  <si>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</si>
  <si>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</si>
  <si>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</si>
  <si>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</si>
  <si>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</si>
  <si>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Style Composite 40 UCITS ETF</t>
  </si>
  <si>
    <t>DE000ETFL052</t>
  </si>
  <si>
    <t>EUR</t>
  </si>
  <si>
    <t>börsentäglich</t>
  </si>
  <si>
    <t>Morningstar: 5 Sterne, Scope: A</t>
  </si>
  <si>
    <t>STOXX® Europe Strong Style Composite 40 in EUR</t>
  </si>
  <si>
    <t>Parjointco N.V.</t>
  </si>
  <si>
    <t>Unibail-Rodamco-Westfield SE</t>
  </si>
  <si>
    <t>Genmab AS</t>
  </si>
  <si>
    <t>PUMA SE</t>
  </si>
  <si>
    <t>Covestro AG</t>
  </si>
  <si>
    <t>Temenos AG</t>
  </si>
  <si>
    <t>Swisscom AG</t>
  </si>
  <si>
    <t>Sartorius AG</t>
  </si>
  <si>
    <t>BASF SE</t>
  </si>
  <si>
    <t>Pentland Group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</si>
</sst>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STOXX® Europe Strong Style Composite 40 UCITS ETF</v>
      </c>
      <c r="D16" s="49"/>
      <c r="E16" s="50"/>
      <c r="F16" s="50"/>
    </row>
    <row r="17" spans="1:12" ht="15" customHeight="1" x14ac:dyDescent="0.2">
      <c r="A17" s="52">
        <v>6</v>
      </c>
      <c r="B17" s="44" t="s">
        <v>24</v>
      </c>
      <c r="C17" s="155" t="str">
        <f>C4</f>
        <v>DE000ETFL052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29.03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91.77</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7.86</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0.28000000000000003</v>
      </c>
      <c r="E58" s="135" t="str">
        <f t="shared" si="2"/>
        <v/>
      </c>
      <c r="F58" s="135" t="str">
        <f t="shared" si="3"/>
        <v/>
      </c>
      <c r="H58" s="151"/>
      <c r="I58" s="78"/>
      <c r="J58" s="78"/>
      <c r="K58" s="78"/>
    </row>
    <row r="59" spans="1:11" ht="66.75" customHeight="1" thickBot="1" x14ac:dyDescent="0.25">
      <c r="A59" s="73">
        <v>42</v>
      </c>
      <c r="B59" s="99" t="s">
        <v>77</v>
      </c>
      <c r="C59" s="74"/>
      <c r="D59" s="88">
        <v>0.09</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32.65</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29.03</v>
      </c>
      <c r="F12" s="14"/>
    </row>
    <row r="13" spans="1:12" ht="13.5" customHeight="1" x14ac:dyDescent="0.2">
      <c r="A13" s="131">
        <v>1</v>
      </c>
      <c r="B13" s="15" t="s">
        <v>139</v>
      </c>
      <c r="C13" s="157">
        <v>919</v>
      </c>
      <c r="D13" s="16">
        <v>4.7916169999999996</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4.7916169999999996</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863733</v>
      </c>
      <c r="D18" s="16">
        <v>2.956836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2.956836</v>
      </c>
      <c r="E22" s="26" t="str">
        <f t="shared" si="0"/>
        <v/>
      </c>
      <c r="F22" s="26" t="str">
        <f t="shared" si="1"/>
        <v/>
      </c>
    </row>
    <row r="23" spans="1:6" ht="13.5" customHeight="1" x14ac:dyDescent="0.2">
      <c r="A23" s="132">
        <v>3</v>
      </c>
      <c r="B23" s="15" t="s">
        <v>141</v>
      </c>
      <c r="C23" s="157">
        <v>565131</v>
      </c>
      <c r="D23" s="16">
        <v>2.8193459999999999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2.8193459999999999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696960</v>
      </c>
      <c r="D28" s="16">
        <v>2.7301730000000002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2.7301730000000002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840646</v>
      </c>
      <c r="D33" s="16">
        <v>2.6881840000000001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2.6881840000000001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676682</v>
      </c>
      <c r="D38" s="16">
        <v>2.6654770000000001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2.6654770000000001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916234</v>
      </c>
      <c r="D43" s="16">
        <v>2.6578879999999998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2.6578879999999998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716560</v>
      </c>
      <c r="D48" s="16">
        <v>2.648228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2.648228</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515100</v>
      </c>
      <c r="D53" s="16">
        <v>2.625664</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2.625664</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419</v>
      </c>
      <c r="D58" s="16">
        <v>2.624949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2.624949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29.208362000000001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26.251526000000002</v>
      </c>
      <c r="E66" s="26" t="str">
        <f t="shared" si="0"/>
        <v/>
      </c>
      <c r="F66" s="26" t="str">
        <f t="shared" si="1"/>
        <v/>
      </c>
    </row>
    <row r="67" spans="1:6" ht="13.5" customHeight="1" x14ac:dyDescent="0.2">
      <c r="A67" s="20"/>
      <c r="B67" s="168" t="s">
        <v>13</v>
      </c>
      <c r="C67" s="169"/>
      <c r="D67" s="27">
        <f>+D17+D22+D27+D32+D37+D42+D47+D52+D57+D62</f>
        <v>2.956836</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2019-10-02T11:04:07Z</dcterms:modified>
</cp:coreProperties>
</file>