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14" l="1"/>
  <c r="D19" i="14"/>
  <c r="D18" i="14"/>
  <c r="D17" i="14"/>
  <c r="D16" i="14"/>
  <c r="D15" i="14"/>
  <c r="D14" i="14"/>
  <c r="D13" i="14"/>
  <c r="D12" i="14"/>
  <c r="D11" i="14"/>
  <c r="E49" i="11" l="1"/>
  <c r="E50" i="11"/>
  <c r="E48" i="11" l="1"/>
  <c r="E47" i="11"/>
  <c r="E46" i="11"/>
  <c r="E45" i="11"/>
  <c r="E44" i="11"/>
  <c r="E43" i="11"/>
  <c r="E42" i="11"/>
  <c r="E41" i="11"/>
  <c r="E40" i="11"/>
  <c r="E39" i="11"/>
  <c r="E38" i="11"/>
  <c r="E37" i="11"/>
  <c r="E36" i="11"/>
  <c r="E35" i="11"/>
  <c r="E34" i="11"/>
  <c r="E33" i="11"/>
  <c r="E32" i="11"/>
  <c r="E31" i="11"/>
  <c r="E30" i="11"/>
  <c r="E29" i="11"/>
  <c r="E28" i="11"/>
  <c r="E27" i="11"/>
  <c r="E26" i="11"/>
  <c r="E51" i="11"/>
  <c r="E25" i="11"/>
  <c r="D50" i="11" l="1"/>
  <c r="D51"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 xml:space="preserve">Formel hinterlegt.
</t>
        </r>
      </text>
    </comment>
    <comment ref="E39" authorId="0" shapeId="0">
      <text>
        <r>
          <rPr>
            <sz val="9"/>
            <color indexed="81"/>
            <rFont val="Segoe UI"/>
            <family val="2"/>
          </rPr>
          <t xml:space="preserve">Formel hinterlegt.
</t>
        </r>
      </text>
    </comment>
    <comment ref="E40" authorId="0" shapeId="0">
      <text>
        <r>
          <rPr>
            <sz val="9"/>
            <color indexed="81"/>
            <rFont val="Segoe UI"/>
            <family val="2"/>
          </rPr>
          <t xml:space="preserve">Formel hinterlegt.
</t>
        </r>
      </text>
    </comment>
    <comment ref="E41" authorId="0" shapeId="0">
      <text>
        <r>
          <rPr>
            <sz val="9"/>
            <color indexed="81"/>
            <rFont val="Segoe UI"/>
            <family val="2"/>
          </rPr>
          <t xml:space="preserve">Formel hinterlegt.
</t>
        </r>
      </text>
    </comment>
    <comment ref="E42" authorId="0" shapeId="0">
      <text>
        <r>
          <rPr>
            <sz val="9"/>
            <color indexed="81"/>
            <rFont val="Segoe UI"/>
            <family val="2"/>
          </rPr>
          <t xml:space="preserve">Formel hinterlegt.
</t>
        </r>
      </text>
    </comment>
    <comment ref="E43" authorId="0" shapeId="0">
      <text>
        <r>
          <rPr>
            <sz val="9"/>
            <color indexed="81"/>
            <rFont val="Segoe UI"/>
            <family val="2"/>
          </rPr>
          <t xml:space="preserve">Formel hinterlegt.
</t>
        </r>
      </text>
    </comment>
    <comment ref="E44" authorId="0" shapeId="0">
      <text>
        <r>
          <rPr>
            <sz val="9"/>
            <color indexed="81"/>
            <rFont val="Segoe UI"/>
            <family val="2"/>
          </rPr>
          <t xml:space="preserve">Formel hinterlegt.
</t>
        </r>
      </text>
    </comment>
    <comment ref="E45" authorId="0" shapeId="0">
      <text>
        <r>
          <rPr>
            <sz val="9"/>
            <color indexed="81"/>
            <rFont val="Segoe UI"/>
            <family val="2"/>
          </rPr>
          <t xml:space="preserve">Formel hinterlegt.
</t>
        </r>
      </text>
    </comment>
    <comment ref="E46" authorId="0" shapeId="0">
      <text>
        <r>
          <rPr>
            <sz val="9"/>
            <color indexed="81"/>
            <rFont val="Segoe UI"/>
            <family val="2"/>
          </rPr>
          <t xml:space="preserve">Formel hinterlegt.
</t>
        </r>
      </text>
    </comment>
    <comment ref="E47" authorId="0" shapeId="0">
      <text>
        <r>
          <rPr>
            <sz val="9"/>
            <color indexed="81"/>
            <rFont val="Segoe UI"/>
            <family val="2"/>
          </rPr>
          <t xml:space="preserve">Formel hinterlegt.
</t>
        </r>
      </text>
    </comment>
    <comment ref="E48" authorId="0" shapeId="0">
      <text>
        <r>
          <rPr>
            <sz val="9"/>
            <color indexed="81"/>
            <rFont val="Segoe UI"/>
            <family val="2"/>
          </rPr>
          <t>Formel hinterlegt.</t>
        </r>
      </text>
    </comment>
    <comment ref="E49" authorId="0" shapeId="0">
      <text>
        <r>
          <rPr>
            <sz val="9"/>
            <color indexed="81"/>
            <rFont val="Segoe UI"/>
            <family val="2"/>
          </rPr>
          <t>Formel hinterlegt.</t>
        </r>
      </text>
    </comment>
    <comment ref="D50" authorId="0" shapeId="0">
      <text>
        <r>
          <rPr>
            <b/>
            <sz val="8"/>
            <color indexed="10"/>
            <rFont val="Tahoma"/>
            <family val="2"/>
          </rPr>
          <t>Formel hinterlegt</t>
        </r>
      </text>
    </comment>
    <comment ref="E50" authorId="0" shapeId="0">
      <text>
        <r>
          <rPr>
            <sz val="9"/>
            <color indexed="81"/>
            <rFont val="Segoe UI"/>
            <family val="2"/>
          </rPr>
          <t xml:space="preserve">Formel hinterlegt.
</t>
        </r>
      </text>
    </comment>
    <comment ref="D51"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<sst xmlns="http://schemas.openxmlformats.org/spreadsheetml/2006/main" count="173" uniqueCount="156">
  <si>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</si>
  <si>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</si>
  <si>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</si>
  <si>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</si>
  <si>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</si>
  <si>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</si>
  <si>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</si>
  <si>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</si>
  <si>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</si>
  <si>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</si>
  <si>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</si>
  <si>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</si>
  <si>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</si>
  <si>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</si>
  <si>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</si>
  <si>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</si>
  <si>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</si>
  <si>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</si>
  <si>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</si>
  <si>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</si>
  <si>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</si>
  <si>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</si>
  <si>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</si>
  <si>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</si>
  <si>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</si>
  <si>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</si>
  <si>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</si>
  <si>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</si>
  <si>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</si>
  <si>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</si>
  <si>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</si>
  <si>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</si>
  <si>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</si>
  <si>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</si>
  <si>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</si>
  <si>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</si>
  <si>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</si>
  <si>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</si>
  <si>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</si>
  <si>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</si>
  <si>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</si>
  <si>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</si>
  <si>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</si>
  <si>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</si>
  <si>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</si>
  <si>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</si>
  <si>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</si>
  <si>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</si>
  <si>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</si>
  <si>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</si>
  <si>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</si>
  <si>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</si>
  <si>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</si>
  <si>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</si>
  <si>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</si>
  <si>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</si>
  <si>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</si>
  <si>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</si>
  <si>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</si>
  <si>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</si>
  <si>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</si>
  <si>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</si>
  <si>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</si>
  <si>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</si>
  <si>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</si>
  <si>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</si>
  <si>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</si>
  <si>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</si>
  <si>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</si>
  <si>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</si>
  <si>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</si>
  <si>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</si>
  <si>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</si>
  <si>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</si>
  <si>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</si>
  <si>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</si>
  <si>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</si>
  <si>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</si>
  <si>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</si>
  <si>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</si>
  <si>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</si>
  <si>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</si>
  <si>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</si>
  <si>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</si>
  <si>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</si>
  <si>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</si>
  <si>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</si>
  <si>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</si>
  <si>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</si>
  <si>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</si>
  <si>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</si>
  <si>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</si>
  <si>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</si>
  <si>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</si>
  <si>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</si>
  <si>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</si>
  <si>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</si>
  <si>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</si>
  <si>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</si>
  <si>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</si>
  <si>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</si>
  <si>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</si>
  <si>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</si>
  <si>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</si>
  <si>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</si>
  <si>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</si>
  <si>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</si>
  <si>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</si>
  <si>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</si>
  <si>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</si>
  <si>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</si>
  <si>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</si>
  <si>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</si>
  <si>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</si>
  <si>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</si>
  <si>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</si>
  <si>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</si>
  <si>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</si>
  <si>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29.04.2022</t>
  </si>
  <si>
    <t>Deka Germany 30 UCITS ETF</t>
  </si>
  <si>
    <t>DE000ETFL516</t>
  </si>
  <si>
    <t>Deka Investment GmbH</t>
  </si>
  <si>
    <t>Frankfurt am Main, Deutschland</t>
  </si>
  <si>
    <t>börsentäglich</t>
  </si>
  <si>
    <t>Solactive Germany 30 15% NR in EUR</t>
  </si>
  <si>
    <t>EUR</t>
  </si>
  <si>
    <t>Allianz SE</t>
  </si>
  <si>
    <t>529900K9B0N5BT694847</t>
  </si>
  <si>
    <t>840400</t>
  </si>
  <si>
    <t>SAP SE</t>
  </si>
  <si>
    <t>529900D6BF99LW9R2E68</t>
  </si>
  <si>
    <t>716460</t>
  </si>
  <si>
    <t>Siemens AG</t>
  </si>
  <si>
    <t>W38RGI023J3WT1HWRP32</t>
  </si>
  <si>
    <t>723600</t>
  </si>
  <si>
    <t>Bayer AG</t>
  </si>
  <si>
    <t>549300J4U55H3WP1XT59</t>
  </si>
  <si>
    <t>575200</t>
  </si>
  <si>
    <t>Deutsche Telekom AG</t>
  </si>
  <si>
    <t>549300V9QSIG4WX4GJ96</t>
  </si>
  <si>
    <t>555700</t>
  </si>
  <si>
    <t>Mercedes-Benz Group AG</t>
  </si>
  <si>
    <t>529900R27DL06UVNT076</t>
  </si>
  <si>
    <t>710000</t>
  </si>
  <si>
    <t>BASF SE</t>
  </si>
  <si>
    <t>529900PM64WH8AF1E917</t>
  </si>
  <si>
    <t>515100</t>
  </si>
  <si>
    <t>Deutsche Post AG</t>
  </si>
  <si>
    <t>8ER8GIG7CSMVD8VUFE78</t>
  </si>
  <si>
    <t>555200</t>
  </si>
  <si>
    <t>adidas AG</t>
  </si>
  <si>
    <t>549300JSX0Z4CW0V5023</t>
  </si>
  <si>
    <t>500340</t>
  </si>
  <si>
    <t>Münchener Rückversicherungs-Gesellschaft AG in München</t>
  </si>
  <si>
    <t>529900MUF4C20K50JS49</t>
  </si>
  <si>
    <t>843000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</si>
</sst>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b/>
      <sz val="10"/>
      <name val="Arial"/>
      <family val="2"/>
    </font>
    <font>
      <sz val="10"/>
      <name val="Arial"/>
      <family val="2"/>
    </font>
    <font>
      <sz val="11"/>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1" fontId="3" fillId="4" borderId="2" xfId="0" applyNumberFormat="1" applyFont="1" applyFill="1" applyBorder="1" applyAlignment="1">
      <alignment horizontal="center" vertical="top" wrapText="1"/>
    </xf>
    <xf numFmtId="0" fontId="2" fillId="2" borderId="2" xfId="0" applyFont="1" applyFill="1" applyBorder="1"/>
    <xf numFmtId="1" fontId="3" fillId="4" borderId="1" xfId="0" applyNumberFormat="1" applyFont="1" applyFill="1" applyBorder="1" applyAlignment="1">
      <alignment horizontal="center" vertical="top" wrapText="1"/>
    </xf>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1"/>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ht="14.25" x14ac:dyDescent="0.2">
      <c r="A2" s="17">
        <v>0</v>
      </c>
      <c r="B2" s="18" t="s">
        <v>2</v>
      </c>
      <c r="C2" s="13" t="s">
        <v>118</v>
      </c>
      <c r="D2" s="10"/>
      <c r="E2" s="6"/>
    </row>
    <row r="3" spans="1:5" ht="14.25" x14ac:dyDescent="0.2">
      <c r="A3" s="17" t="s">
        <v>54</v>
      </c>
      <c r="B3" s="18" t="s">
        <v>69</v>
      </c>
      <c r="C3" s="13" t="s">
        <v>119</v>
      </c>
      <c r="D3" s="10"/>
      <c r="E3" s="6"/>
    </row>
    <row r="4" spans="1:5" ht="14.25" x14ac:dyDescent="0.2">
      <c r="A4" s="17">
        <v>1</v>
      </c>
      <c r="B4" s="18" t="s">
        <v>0</v>
      </c>
      <c r="C4" s="31"/>
      <c r="D4" s="10"/>
      <c r="E4" s="6"/>
    </row>
    <row r="5" spans="1:5" ht="14.25" x14ac:dyDescent="0.2">
      <c r="A5" s="19">
        <v>2</v>
      </c>
      <c r="B5" s="7" t="s">
        <v>1</v>
      </c>
      <c r="C5" s="31"/>
      <c r="D5" s="10"/>
      <c r="E5" s="6"/>
    </row>
    <row r="6" spans="1:5" ht="14.25" x14ac:dyDescent="0.2">
      <c r="A6" s="19">
        <v>3</v>
      </c>
      <c r="B6" s="7" t="s">
        <v>70</v>
      </c>
      <c r="C6" s="13" t="s">
        <v>120</v>
      </c>
      <c r="D6" s="10"/>
      <c r="E6" s="6"/>
    </row>
    <row r="7" spans="1:5" ht="14.25" x14ac:dyDescent="0.2">
      <c r="A7" s="19">
        <v>4</v>
      </c>
      <c r="B7" s="7" t="s">
        <v>23</v>
      </c>
      <c r="C7" s="13" t="s">
        <v>121</v>
      </c>
      <c r="D7" s="10"/>
      <c r="E7" s="6"/>
    </row>
    <row r="8" spans="1:5" ht="14.25" x14ac:dyDescent="0.2">
      <c r="A8" s="19">
        <v>5</v>
      </c>
      <c r="B8" s="7" t="s">
        <v>24</v>
      </c>
      <c r="C8" s="13" t="s">
        <v>122</v>
      </c>
      <c r="D8" s="10"/>
      <c r="E8" s="6"/>
    </row>
    <row r="9" spans="1:5" ht="14.25" x14ac:dyDescent="0.2">
      <c r="A9" s="19">
        <v>6</v>
      </c>
      <c r="B9" s="7" t="s">
        <v>25</v>
      </c>
      <c r="C9" s="13">
        <v>1</v>
      </c>
      <c r="D9" s="10"/>
      <c r="E9" s="6"/>
    </row>
    <row r="10" spans="1:5" ht="14.25" x14ac:dyDescent="0.2">
      <c r="A10" s="19">
        <v>7</v>
      </c>
      <c r="B10" s="7" t="s">
        <v>26</v>
      </c>
      <c r="C10" s="13">
        <v>1</v>
      </c>
      <c r="D10" s="10"/>
      <c r="E10" s="6"/>
    </row>
    <row r="11" spans="1:5" ht="14.25" x14ac:dyDescent="0.2">
      <c r="A11" s="19">
        <v>8</v>
      </c>
      <c r="B11" s="7" t="s">
        <v>52</v>
      </c>
      <c r="C11" s="13">
        <v>1</v>
      </c>
      <c r="D11" s="10"/>
      <c r="E11" s="6"/>
    </row>
    <row r="12" spans="1:5" ht="14.25" x14ac:dyDescent="0.2">
      <c r="A12" s="19">
        <v>9</v>
      </c>
      <c r="B12" s="7" t="s">
        <v>4</v>
      </c>
      <c r="C12" s="13" t="s">
        <v>123</v>
      </c>
      <c r="D12" s="10"/>
      <c r="E12" s="6"/>
    </row>
    <row r="13" spans="1:5" ht="14.25" x14ac:dyDescent="0.2">
      <c r="A13" s="19">
        <v>10</v>
      </c>
      <c r="B13" s="7" t="s">
        <v>115</v>
      </c>
      <c r="C13" s="15"/>
      <c r="D13" s="11"/>
      <c r="E13" s="6"/>
    </row>
    <row r="14" spans="1:5" ht="14.25" x14ac:dyDescent="0.2">
      <c r="A14" s="19">
        <v>11</v>
      </c>
      <c r="B14" s="7" t="s">
        <v>5</v>
      </c>
      <c r="C14" s="13" t="s">
        <v>124</v>
      </c>
      <c r="D14" s="11">
        <v>100</v>
      </c>
      <c r="E14" s="6"/>
    </row>
    <row r="15" spans="1:5" ht="14.25" x14ac:dyDescent="0.2">
      <c r="A15" s="19">
        <v>12</v>
      </c>
      <c r="B15" s="7" t="s">
        <v>34</v>
      </c>
      <c r="C15" s="13"/>
      <c r="D15" s="11"/>
      <c r="E15" s="6"/>
    </row>
    <row r="16" spans="1:5" ht="14.25" x14ac:dyDescent="0.2">
      <c r="A16" s="19">
        <v>13</v>
      </c>
      <c r="B16" s="7" t="s">
        <v>3</v>
      </c>
      <c r="C16" s="13">
        <v>15</v>
      </c>
      <c r="D16" s="10"/>
      <c r="E16" s="6"/>
    </row>
    <row r="17" spans="1:5" ht="14.25" x14ac:dyDescent="0.2">
      <c r="A17" s="19">
        <v>14</v>
      </c>
      <c r="B17" s="7" t="s">
        <v>55</v>
      </c>
      <c r="C17" s="14"/>
      <c r="D17" s="10"/>
      <c r="E17" s="6"/>
    </row>
    <row r="18" spans="1:5" ht="14.25" x14ac:dyDescent="0.2">
      <c r="A18" s="19">
        <v>15</v>
      </c>
      <c r="B18" s="7" t="s">
        <v>27</v>
      </c>
      <c r="C18" s="14"/>
      <c r="D18" s="10"/>
      <c r="E18" s="6"/>
    </row>
    <row r="19" spans="1:5" ht="14.25" x14ac:dyDescent="0.2">
      <c r="A19" s="19">
        <v>16</v>
      </c>
      <c r="B19" s="7" t="s">
        <v>53</v>
      </c>
      <c r="C19" s="13">
        <v>1</v>
      </c>
      <c r="D19" s="10"/>
      <c r="E19" s="6"/>
    </row>
    <row r="20" spans="1:5" ht="14.25" x14ac:dyDescent="0.2">
      <c r="A20" s="19">
        <v>17</v>
      </c>
      <c r="B20" s="7" t="s">
        <v>28</v>
      </c>
      <c r="C20" s="15"/>
      <c r="D20" s="12"/>
      <c r="E20" s="6"/>
    </row>
    <row r="21" spans="1:5" ht="14.25" x14ac:dyDescent="0.2">
      <c r="A21" s="19">
        <v>18</v>
      </c>
      <c r="B21" s="7" t="s">
        <v>29</v>
      </c>
      <c r="C21" s="15"/>
      <c r="D21" s="12"/>
      <c r="E21" s="6"/>
    </row>
    <row r="22" spans="1:5" ht="14.25" x14ac:dyDescent="0.2">
      <c r="A22" s="19">
        <v>19</v>
      </c>
      <c r="B22" s="7" t="s">
        <v>51</v>
      </c>
      <c r="C22" s="15"/>
      <c r="D22" s="10"/>
      <c r="E22" s="16">
        <v>1456.51</v>
      </c>
    </row>
    <row r="23" spans="1:5" ht="14.25" x14ac:dyDescent="0.2">
      <c r="A23" s="19" t="s">
        <v>56</v>
      </c>
      <c r="B23" s="7" t="s">
        <v>58</v>
      </c>
      <c r="C23" s="33" t="s">
        <v>125</v>
      </c>
      <c r="D23" s="10"/>
      <c r="E23" s="6"/>
    </row>
    <row r="24" spans="1:5" ht="14.25" x14ac:dyDescent="0.2">
      <c r="A24" s="19" t="s">
        <v>57</v>
      </c>
      <c r="B24" s="7" t="s">
        <v>17</v>
      </c>
      <c r="C24" s="15"/>
      <c r="D24" s="16">
        <v>0</v>
      </c>
      <c r="E24" s="6"/>
    </row>
    <row r="25" spans="1:5" ht="25.5" x14ac:dyDescent="0.2">
      <c r="A25" s="19">
        <v>20</v>
      </c>
      <c r="B25" s="8" t="s">
        <v>39</v>
      </c>
      <c r="C25" s="15"/>
      <c r="D25" s="11">
        <v>99.438355322315701</v>
      </c>
      <c r="E25" s="6" t="str">
        <f>IF($C$4&gt;0,PRODUCT($C$4,$E$22,D25/100),"")</f>
        <v/>
      </c>
    </row>
    <row r="26" spans="1:5" ht="25.5" x14ac:dyDescent="0.2">
      <c r="A26" s="19">
        <v>21</v>
      </c>
      <c r="B26" s="8" t="s">
        <v>40</v>
      </c>
      <c r="C26" s="15"/>
      <c r="D26" s="11">
        <v>0</v>
      </c>
      <c r="E26" s="6" t="str">
        <f t="shared" ref="E26:E50" si="0">IF($C$4&gt;0,PRODUCT($C$4,$E$22,D26/100),"")</f>
        <v/>
      </c>
    </row>
    <row r="27" spans="1:5" ht="14.25" x14ac:dyDescent="0.2">
      <c r="A27" s="19">
        <v>22</v>
      </c>
      <c r="B27" s="7" t="s">
        <v>41</v>
      </c>
      <c r="C27" s="15"/>
      <c r="D27" s="11">
        <v>0</v>
      </c>
      <c r="E27" s="6" t="str">
        <f t="shared" si="0"/>
        <v/>
      </c>
    </row>
    <row r="28" spans="1:5" ht="14.25" x14ac:dyDescent="0.2">
      <c r="A28" s="19">
        <v>23</v>
      </c>
      <c r="B28" s="7" t="s">
        <v>6</v>
      </c>
      <c r="C28" s="15"/>
      <c r="D28" s="11">
        <v>0</v>
      </c>
      <c r="E28" s="6" t="str">
        <f t="shared" si="0"/>
        <v/>
      </c>
    </row>
    <row r="29" spans="1:5" ht="14.25" x14ac:dyDescent="0.2">
      <c r="A29" s="19">
        <v>24</v>
      </c>
      <c r="B29" s="7" t="s">
        <v>7</v>
      </c>
      <c r="C29" s="15"/>
      <c r="D29" s="11">
        <v>0</v>
      </c>
      <c r="E29" s="6" t="str">
        <f t="shared" si="0"/>
        <v/>
      </c>
    </row>
    <row r="30" spans="1:5" ht="14.25" x14ac:dyDescent="0.2">
      <c r="A30" s="19">
        <v>25</v>
      </c>
      <c r="B30" s="7" t="s">
        <v>42</v>
      </c>
      <c r="C30" s="15"/>
      <c r="D30" s="11">
        <v>0</v>
      </c>
      <c r="E30" s="6" t="str">
        <f t="shared" si="0"/>
        <v/>
      </c>
    </row>
    <row r="31" spans="1:5" ht="14.25" x14ac:dyDescent="0.2">
      <c r="A31" s="19">
        <v>26</v>
      </c>
      <c r="B31" s="7" t="s">
        <v>43</v>
      </c>
      <c r="C31" s="15"/>
      <c r="D31" s="11">
        <v>0</v>
      </c>
      <c r="E31" s="6" t="str">
        <f t="shared" si="0"/>
        <v/>
      </c>
    </row>
    <row r="32" spans="1:5" ht="14.25" x14ac:dyDescent="0.2">
      <c r="A32" s="19" t="s">
        <v>8</v>
      </c>
      <c r="B32" s="7" t="s">
        <v>71</v>
      </c>
      <c r="C32" s="15"/>
      <c r="D32" s="11">
        <v>0</v>
      </c>
      <c r="E32" s="6" t="str">
        <f t="shared" si="0"/>
        <v/>
      </c>
    </row>
    <row r="33" spans="1:5" ht="14.25" x14ac:dyDescent="0.2">
      <c r="A33" s="19" t="s">
        <v>9</v>
      </c>
      <c r="B33" s="7" t="s">
        <v>72</v>
      </c>
      <c r="C33" s="15"/>
      <c r="D33" s="11">
        <v>0</v>
      </c>
      <c r="E33" s="6" t="str">
        <f t="shared" si="0"/>
        <v/>
      </c>
    </row>
    <row r="34" spans="1:5" ht="25.5" x14ac:dyDescent="0.2">
      <c r="A34" s="19">
        <v>29</v>
      </c>
      <c r="B34" s="8" t="s">
        <v>44</v>
      </c>
      <c r="C34" s="15"/>
      <c r="D34" s="11">
        <v>0</v>
      </c>
      <c r="E34" s="6" t="str">
        <f t="shared" si="0"/>
        <v/>
      </c>
    </row>
    <row r="35" spans="1:5" ht="14.25" x14ac:dyDescent="0.2">
      <c r="A35" s="19">
        <v>30</v>
      </c>
      <c r="B35" s="7" t="s">
        <v>45</v>
      </c>
      <c r="C35" s="15"/>
      <c r="D35" s="11">
        <v>0</v>
      </c>
      <c r="E35" s="6" t="str">
        <f t="shared" si="0"/>
        <v/>
      </c>
    </row>
    <row r="36" spans="1:5" ht="14.25" x14ac:dyDescent="0.2">
      <c r="A36" s="19">
        <v>31</v>
      </c>
      <c r="B36" s="7" t="s">
        <v>46</v>
      </c>
      <c r="C36" s="15"/>
      <c r="D36" s="11">
        <v>0.5616446776843016</v>
      </c>
      <c r="E36" s="6" t="str">
        <f t="shared" si="0"/>
        <v/>
      </c>
    </row>
    <row r="37" spans="1:5" ht="14.25" x14ac:dyDescent="0.2">
      <c r="A37" s="19" t="s">
        <v>10</v>
      </c>
      <c r="B37" s="7" t="s">
        <v>73</v>
      </c>
      <c r="C37" s="15"/>
      <c r="D37" s="11">
        <v>0</v>
      </c>
      <c r="E37" s="6" t="str">
        <f t="shared" si="0"/>
        <v/>
      </c>
    </row>
    <row r="38" spans="1:5" ht="14.25" x14ac:dyDescent="0.2">
      <c r="A38" s="19" t="s">
        <v>11</v>
      </c>
      <c r="B38" s="7" t="s">
        <v>74</v>
      </c>
      <c r="C38" s="15"/>
      <c r="D38" s="11">
        <v>0</v>
      </c>
      <c r="E38" s="6" t="str">
        <f t="shared" si="0"/>
        <v/>
      </c>
    </row>
    <row r="39" spans="1:5" ht="14.25" x14ac:dyDescent="0.2">
      <c r="A39" s="19" t="s">
        <v>12</v>
      </c>
      <c r="B39" s="7" t="s">
        <v>75</v>
      </c>
      <c r="C39" s="15"/>
      <c r="D39" s="11">
        <v>0</v>
      </c>
      <c r="E39" s="6" t="str">
        <f t="shared" si="0"/>
        <v/>
      </c>
    </row>
    <row r="40" spans="1:5" ht="14.25" x14ac:dyDescent="0.2">
      <c r="A40" s="19" t="s">
        <v>13</v>
      </c>
      <c r="B40" s="7" t="s">
        <v>76</v>
      </c>
      <c r="C40" s="15"/>
      <c r="D40" s="11">
        <v>0</v>
      </c>
      <c r="E40" s="6" t="str">
        <f t="shared" si="0"/>
        <v/>
      </c>
    </row>
    <row r="41" spans="1:5" ht="14.25" x14ac:dyDescent="0.2">
      <c r="A41" s="19" t="s">
        <v>14</v>
      </c>
      <c r="B41" s="7" t="s">
        <v>77</v>
      </c>
      <c r="C41" s="15"/>
      <c r="D41" s="11">
        <v>0</v>
      </c>
      <c r="E41" s="6" t="str">
        <f t="shared" si="0"/>
        <v/>
      </c>
    </row>
    <row r="42" spans="1:5" ht="14.25" x14ac:dyDescent="0.2">
      <c r="A42" s="19" t="s">
        <v>15</v>
      </c>
      <c r="B42" s="7" t="s">
        <v>78</v>
      </c>
      <c r="C42" s="15"/>
      <c r="D42" s="11">
        <v>0</v>
      </c>
      <c r="E42" s="6" t="str">
        <f t="shared" si="0"/>
        <v/>
      </c>
    </row>
    <row r="43" spans="1:5" ht="14.25" x14ac:dyDescent="0.2">
      <c r="A43" s="19">
        <v>38</v>
      </c>
      <c r="B43" s="7" t="s">
        <v>47</v>
      </c>
      <c r="C43" s="15"/>
      <c r="D43" s="11">
        <v>0</v>
      </c>
      <c r="E43" s="6" t="str">
        <f t="shared" si="0"/>
        <v/>
      </c>
    </row>
    <row r="44" spans="1:5" ht="14.25" x14ac:dyDescent="0.2">
      <c r="A44" s="19" t="s">
        <v>30</v>
      </c>
      <c r="B44" s="7" t="s">
        <v>79</v>
      </c>
      <c r="C44" s="15"/>
      <c r="D44" s="11">
        <v>0</v>
      </c>
      <c r="E44" s="6" t="str">
        <f t="shared" si="0"/>
        <v/>
      </c>
    </row>
    <row r="45" spans="1:5" ht="25.5" x14ac:dyDescent="0.2">
      <c r="A45" s="19">
        <v>40</v>
      </c>
      <c r="B45" s="8" t="s">
        <v>48</v>
      </c>
      <c r="C45" s="15"/>
      <c r="D45" s="11">
        <v>0</v>
      </c>
      <c r="E45" s="6" t="str">
        <f t="shared" si="0"/>
        <v/>
      </c>
    </row>
    <row r="46" spans="1:5" ht="25.5" x14ac:dyDescent="0.2">
      <c r="A46" s="19" t="s">
        <v>31</v>
      </c>
      <c r="B46" s="8" t="s">
        <v>80</v>
      </c>
      <c r="C46" s="15"/>
      <c r="D46" s="11">
        <v>0</v>
      </c>
      <c r="E46" s="6" t="str">
        <f t="shared" si="0"/>
        <v/>
      </c>
    </row>
    <row r="47" spans="1:5" ht="25.5" x14ac:dyDescent="0.2">
      <c r="A47" s="19" t="s">
        <v>32</v>
      </c>
      <c r="B47" s="8" t="s">
        <v>81</v>
      </c>
      <c r="C47" s="15"/>
      <c r="D47" s="11">
        <v>0</v>
      </c>
      <c r="E47" s="6" t="str">
        <f t="shared" si="0"/>
        <v/>
      </c>
    </row>
    <row r="48" spans="1:5" ht="14.25" x14ac:dyDescent="0.2">
      <c r="A48" s="19" t="s">
        <v>33</v>
      </c>
      <c r="B48" s="7" t="s">
        <v>82</v>
      </c>
      <c r="C48" s="15"/>
      <c r="D48" s="11">
        <v>0</v>
      </c>
      <c r="E48" s="6" t="str">
        <f t="shared" si="0"/>
        <v/>
      </c>
    </row>
    <row r="49" spans="1:5" ht="14.25" x14ac:dyDescent="0.2">
      <c r="A49" s="19">
        <v>44</v>
      </c>
      <c r="B49" s="7" t="s">
        <v>49</v>
      </c>
      <c r="C49" s="15"/>
      <c r="D49" s="11">
        <v>0</v>
      </c>
      <c r="E49" s="6" t="str">
        <f t="shared" si="0"/>
        <v/>
      </c>
    </row>
    <row r="50" spans="1:5" ht="14.25" x14ac:dyDescent="0.2">
      <c r="A50" s="19" t="s">
        <v>50</v>
      </c>
      <c r="B50" s="7" t="s">
        <v>16</v>
      </c>
      <c r="C50" s="15"/>
      <c r="D50" s="9">
        <f>SUM(D25:D31,D34:D36,D43,D45,D49)</f>
        <v>100</v>
      </c>
      <c r="E50" s="6" t="str">
        <f t="shared" si="0"/>
        <v/>
      </c>
    </row>
    <row r="51" spans="1:5" ht="25.5" x14ac:dyDescent="0.2">
      <c r="A51" s="19" t="s">
        <v>116</v>
      </c>
      <c r="B51" s="8" t="s">
        <v>83</v>
      </c>
      <c r="C51" s="15"/>
      <c r="D51" s="1" t="str">
        <f>IF(D13&gt;0,D13-100,"")</f>
        <v/>
      </c>
      <c r="E51" s="6" t="str">
        <f t="shared" ref="E51" si="1">IF($C$4&gt;0,PRODUCT($C$4,$E$22,D51/100),"")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4" t="s">
        <v>59</v>
      </c>
      <c r="C1" s="2" t="s">
        <v>37</v>
      </c>
      <c r="D1" s="2" t="s">
        <v>60</v>
      </c>
      <c r="E1" s="2" t="s">
        <v>61</v>
      </c>
      <c r="F1" s="2" t="s">
        <v>62</v>
      </c>
      <c r="G1" s="2" t="s">
        <v>63</v>
      </c>
      <c r="H1" s="2" t="s">
        <v>85</v>
      </c>
      <c r="I1" s="2" t="s">
        <v>86</v>
      </c>
      <c r="J1" s="2" t="s">
        <v>87</v>
      </c>
      <c r="K1" s="2" t="s">
        <v>88</v>
      </c>
      <c r="L1" s="2" t="s">
        <v>89</v>
      </c>
    </row>
    <row r="2" spans="1:12" ht="14.25" x14ac:dyDescent="0.2">
      <c r="A2" s="17" t="s">
        <v>18</v>
      </c>
      <c r="B2" s="18" t="s">
        <v>2</v>
      </c>
      <c r="C2" s="13" t="s">
        <v>118</v>
      </c>
      <c r="D2" s="6"/>
      <c r="E2" s="6"/>
      <c r="F2" s="6"/>
      <c r="G2" s="6"/>
      <c r="H2" s="6"/>
      <c r="I2" s="6"/>
      <c r="J2" s="6"/>
      <c r="K2" s="6"/>
      <c r="L2" s="6"/>
    </row>
    <row r="3" spans="1:12" ht="14.25" x14ac:dyDescent="0.2">
      <c r="A3" s="17" t="s">
        <v>19</v>
      </c>
      <c r="B3" s="18" t="s">
        <v>69</v>
      </c>
      <c r="C3" s="13" t="s">
        <v>119</v>
      </c>
      <c r="D3" s="6"/>
      <c r="E3" s="6"/>
      <c r="F3" s="6"/>
      <c r="G3" s="6"/>
      <c r="H3" s="6"/>
      <c r="I3" s="6"/>
      <c r="J3" s="6"/>
      <c r="K3" s="6"/>
      <c r="L3" s="6"/>
    </row>
    <row r="4" spans="1:12" ht="14.25" x14ac:dyDescent="0.2">
      <c r="A4" s="17" t="s">
        <v>20</v>
      </c>
      <c r="B4" s="18" t="s">
        <v>0</v>
      </c>
      <c r="C4" s="31"/>
      <c r="D4" s="6"/>
      <c r="E4" s="6"/>
      <c r="F4" s="6"/>
      <c r="G4" s="6"/>
      <c r="H4" s="6"/>
      <c r="I4" s="6"/>
      <c r="J4" s="6"/>
      <c r="K4" s="6"/>
      <c r="L4" s="6"/>
    </row>
    <row r="5" spans="1:12" ht="14.25" x14ac:dyDescent="0.2">
      <c r="A5" s="19" t="s">
        <v>21</v>
      </c>
      <c r="B5" s="7" t="s">
        <v>1</v>
      </c>
      <c r="C5" s="31"/>
      <c r="D5" s="6"/>
      <c r="E5" s="6"/>
      <c r="F5" s="6"/>
      <c r="G5" s="6"/>
      <c r="H5" s="6"/>
      <c r="I5" s="6"/>
      <c r="J5" s="6"/>
      <c r="K5" s="6"/>
      <c r="L5" s="6"/>
    </row>
    <row r="6" spans="1:12" ht="14.25" x14ac:dyDescent="0.2">
      <c r="A6" s="19" t="s">
        <v>22</v>
      </c>
      <c r="B6" s="7" t="s">
        <v>70</v>
      </c>
      <c r="C6" s="13" t="s">
        <v>120</v>
      </c>
      <c r="D6" s="6"/>
      <c r="E6" s="6"/>
      <c r="F6" s="6"/>
      <c r="G6" s="6"/>
      <c r="H6" s="6"/>
      <c r="I6" s="6"/>
      <c r="J6" s="6"/>
      <c r="K6" s="6"/>
      <c r="L6" s="6"/>
    </row>
    <row r="7" spans="1:12" ht="14.25" x14ac:dyDescent="0.2">
      <c r="A7" s="19" t="s">
        <v>64</v>
      </c>
      <c r="B7" s="7" t="s">
        <v>23</v>
      </c>
      <c r="C7" s="13" t="s">
        <v>121</v>
      </c>
      <c r="D7" s="6"/>
      <c r="E7" s="6"/>
      <c r="F7" s="6"/>
      <c r="G7" s="6"/>
      <c r="H7" s="6"/>
      <c r="I7" s="6"/>
      <c r="J7" s="6"/>
      <c r="K7" s="6"/>
      <c r="L7" s="6"/>
    </row>
    <row r="8" spans="1:12" ht="14.25" x14ac:dyDescent="0.2">
      <c r="A8" s="19" t="s">
        <v>65</v>
      </c>
      <c r="B8" s="7" t="s">
        <v>24</v>
      </c>
      <c r="C8" s="13" t="s">
        <v>122</v>
      </c>
      <c r="D8" s="6"/>
      <c r="E8" s="6"/>
      <c r="F8" s="6"/>
      <c r="G8" s="6"/>
      <c r="H8" s="6"/>
      <c r="I8" s="6"/>
      <c r="J8" s="6"/>
      <c r="K8" s="6"/>
      <c r="L8" s="6"/>
    </row>
    <row r="9" spans="1:12" ht="14.25" x14ac:dyDescent="0.2">
      <c r="A9" s="19" t="s">
        <v>66</v>
      </c>
      <c r="B9" s="7" t="s">
        <v>51</v>
      </c>
      <c r="C9" s="15"/>
      <c r="D9" s="20">
        <v>1456.51</v>
      </c>
      <c r="E9" s="6"/>
      <c r="F9" s="6"/>
      <c r="G9" s="6"/>
      <c r="H9" s="6"/>
      <c r="I9" s="6"/>
      <c r="J9" s="6"/>
      <c r="K9" s="6"/>
      <c r="L9" s="6"/>
    </row>
    <row r="10" spans="1:12" ht="14.25" x14ac:dyDescent="0.2">
      <c r="A10" s="19" t="s">
        <v>67</v>
      </c>
      <c r="B10" s="7" t="s">
        <v>68</v>
      </c>
      <c r="C10" s="30" t="s">
        <v>125</v>
      </c>
      <c r="D10" s="10"/>
      <c r="E10" s="10"/>
      <c r="F10" s="10"/>
      <c r="G10" s="10"/>
      <c r="H10" s="10"/>
      <c r="I10" s="10"/>
      <c r="J10" s="10"/>
      <c r="K10" s="10"/>
      <c r="L10" s="10"/>
    </row>
    <row r="11" spans="1:12" ht="14.25" x14ac:dyDescent="0.2">
      <c r="A11" s="19">
        <v>1</v>
      </c>
      <c r="B11" s="21" t="s">
        <v>126</v>
      </c>
      <c r="C11" s="15"/>
      <c r="D11" s="32" t="str">
        <f>IF($C$4&gt;0,PRODUCT($C$4,$C$5,H11/100),"")</f>
        <v/>
      </c>
      <c r="E11" s="30" t="s">
        <v>127</v>
      </c>
      <c r="F11" s="30" t="s">
        <v>128</v>
      </c>
      <c r="G11" s="22"/>
      <c r="H11" s="20">
        <v>9.2271548081323864</v>
      </c>
      <c r="I11" s="20">
        <v>0</v>
      </c>
      <c r="J11" s="20">
        <v>9.2271548081323864</v>
      </c>
      <c r="K11" s="20">
        <v>0</v>
      </c>
      <c r="L11" s="20">
        <v>0</v>
      </c>
    </row>
    <row r="12" spans="1:12" ht="14.25" x14ac:dyDescent="0.2">
      <c r="A12" s="19">
        <v>2</v>
      </c>
      <c r="B12" s="23" t="s">
        <v>129</v>
      </c>
      <c r="C12" s="15"/>
      <c r="D12" s="32" t="str">
        <f t="shared" ref="D12:D20" si="0">IF($C$4&gt;0,PRODUCT($C$4,$C$5,H12/100),"")</f>
        <v/>
      </c>
      <c r="E12" s="30" t="s">
        <v>130</v>
      </c>
      <c r="F12" s="30" t="s">
        <v>131</v>
      </c>
      <c r="G12" s="22"/>
      <c r="H12" s="20">
        <v>9.1627030847328275</v>
      </c>
      <c r="I12" s="20">
        <v>0</v>
      </c>
      <c r="J12" s="20">
        <v>9.1627030847328275</v>
      </c>
      <c r="K12" s="20">
        <v>0</v>
      </c>
      <c r="L12" s="20">
        <v>0</v>
      </c>
    </row>
    <row r="13" spans="1:12" ht="14.25" x14ac:dyDescent="0.2">
      <c r="A13" s="19">
        <v>3</v>
      </c>
      <c r="B13" s="23" t="s">
        <v>132</v>
      </c>
      <c r="C13" s="15"/>
      <c r="D13" s="32" t="str">
        <f t="shared" si="0"/>
        <v/>
      </c>
      <c r="E13" s="30" t="s">
        <v>133</v>
      </c>
      <c r="F13" s="30" t="s">
        <v>134</v>
      </c>
      <c r="G13" s="22"/>
      <c r="H13" s="20">
        <v>8.7396175087871288</v>
      </c>
      <c r="I13" s="20">
        <v>0</v>
      </c>
      <c r="J13" s="20">
        <v>8.7396175087871288</v>
      </c>
      <c r="K13" s="20">
        <v>0</v>
      </c>
      <c r="L13" s="20">
        <v>0</v>
      </c>
    </row>
    <row r="14" spans="1:12" ht="14.25" x14ac:dyDescent="0.2">
      <c r="A14" s="19">
        <v>4</v>
      </c>
      <c r="B14" s="21" t="s">
        <v>135</v>
      </c>
      <c r="C14" s="15"/>
      <c r="D14" s="32" t="str">
        <f t="shared" si="0"/>
        <v/>
      </c>
      <c r="E14" s="30" t="s">
        <v>136</v>
      </c>
      <c r="F14" s="30" t="s">
        <v>137</v>
      </c>
      <c r="G14" s="22"/>
      <c r="H14" s="20">
        <v>6.6568604129466635</v>
      </c>
      <c r="I14" s="20">
        <v>0</v>
      </c>
      <c r="J14" s="20">
        <v>6.6568604129466635</v>
      </c>
      <c r="K14" s="20">
        <v>0</v>
      </c>
      <c r="L14" s="20">
        <v>0</v>
      </c>
    </row>
    <row r="15" spans="1:12" ht="14.25" x14ac:dyDescent="0.2">
      <c r="A15" s="19">
        <v>5</v>
      </c>
      <c r="B15" s="21" t="s">
        <v>138</v>
      </c>
      <c r="C15" s="15"/>
      <c r="D15" s="32" t="str">
        <f t="shared" si="0"/>
        <v/>
      </c>
      <c r="E15" s="30" t="s">
        <v>139</v>
      </c>
      <c r="F15" s="30" t="s">
        <v>140</v>
      </c>
      <c r="G15" s="22"/>
      <c r="H15" s="20">
        <v>6.1371227663967796</v>
      </c>
      <c r="I15" s="20">
        <v>0</v>
      </c>
      <c r="J15" s="20">
        <v>6.1371227663967796</v>
      </c>
      <c r="K15" s="20">
        <v>0</v>
      </c>
      <c r="L15" s="20">
        <v>0</v>
      </c>
    </row>
    <row r="16" spans="1:12" ht="14.25" x14ac:dyDescent="0.2">
      <c r="A16" s="19">
        <v>6</v>
      </c>
      <c r="B16" s="21" t="s">
        <v>141</v>
      </c>
      <c r="C16" s="15"/>
      <c r="D16" s="32" t="str">
        <f t="shared" si="0"/>
        <v/>
      </c>
      <c r="E16" s="30" t="s">
        <v>142</v>
      </c>
      <c r="F16" s="30" t="s">
        <v>143</v>
      </c>
      <c r="G16" s="22"/>
      <c r="H16" s="20">
        <v>6.0557494502554094</v>
      </c>
      <c r="I16" s="20">
        <v>0</v>
      </c>
      <c r="J16" s="20">
        <v>6.0557494502554094</v>
      </c>
      <c r="K16" s="20">
        <v>0</v>
      </c>
      <c r="L16" s="20">
        <v>0</v>
      </c>
    </row>
    <row r="17" spans="1:12" ht="14.25" x14ac:dyDescent="0.2">
      <c r="A17" s="19">
        <v>7</v>
      </c>
      <c r="B17" s="21" t="s">
        <v>144</v>
      </c>
      <c r="C17" s="15"/>
      <c r="D17" s="32" t="str">
        <f t="shared" si="0"/>
        <v/>
      </c>
      <c r="E17" s="30" t="s">
        <v>145</v>
      </c>
      <c r="F17" s="30" t="s">
        <v>146</v>
      </c>
      <c r="G17" s="22"/>
      <c r="H17" s="20">
        <v>4.9874242216330922</v>
      </c>
      <c r="I17" s="20">
        <v>0</v>
      </c>
      <c r="J17" s="20">
        <v>4.9874242216330922</v>
      </c>
      <c r="K17" s="20">
        <v>0</v>
      </c>
      <c r="L17" s="20">
        <v>0</v>
      </c>
    </row>
    <row r="18" spans="1:12" ht="14.25" x14ac:dyDescent="0.2">
      <c r="A18" s="19">
        <v>8</v>
      </c>
      <c r="B18" s="21" t="s">
        <v>147</v>
      </c>
      <c r="C18" s="15"/>
      <c r="D18" s="32" t="str">
        <f t="shared" si="0"/>
        <v/>
      </c>
      <c r="E18" s="30" t="s">
        <v>148</v>
      </c>
      <c r="F18" s="30" t="s">
        <v>149</v>
      </c>
      <c r="G18" s="22"/>
      <c r="H18" s="20">
        <v>4.3384290883058538</v>
      </c>
      <c r="I18" s="20">
        <v>0</v>
      </c>
      <c r="J18" s="20">
        <v>4.3384290883058538</v>
      </c>
      <c r="K18" s="20">
        <v>0</v>
      </c>
      <c r="L18" s="20">
        <v>0</v>
      </c>
    </row>
    <row r="19" spans="1:12" ht="14.25" x14ac:dyDescent="0.2">
      <c r="A19" s="19">
        <v>9</v>
      </c>
      <c r="B19" s="21" t="s">
        <v>150</v>
      </c>
      <c r="C19" s="15"/>
      <c r="D19" s="32" t="str">
        <f t="shared" si="0"/>
        <v/>
      </c>
      <c r="E19" s="30" t="s">
        <v>151</v>
      </c>
      <c r="F19" s="30" t="s">
        <v>152</v>
      </c>
      <c r="G19" s="22"/>
      <c r="H19" s="20">
        <v>3.5824130887521419</v>
      </c>
      <c r="I19" s="20">
        <v>0</v>
      </c>
      <c r="J19" s="20">
        <v>3.5824130887521419</v>
      </c>
      <c r="K19" s="20">
        <v>0</v>
      </c>
      <c r="L19" s="20">
        <v>0</v>
      </c>
    </row>
    <row r="20" spans="1:12" ht="14.25" x14ac:dyDescent="0.2">
      <c r="A20" s="19">
        <v>10</v>
      </c>
      <c r="B20" s="21" t="s">
        <v>153</v>
      </c>
      <c r="C20" s="15"/>
      <c r="D20" s="32" t="str">
        <f t="shared" si="0"/>
        <v/>
      </c>
      <c r="E20" s="30" t="s">
        <v>154</v>
      </c>
      <c r="F20" s="30" t="s">
        <v>155</v>
      </c>
      <c r="G20" s="22"/>
      <c r="H20" s="20">
        <v>3.5679122100961878</v>
      </c>
      <c r="I20" s="20">
        <v>0</v>
      </c>
      <c r="J20" s="20">
        <v>3.5679122100961878</v>
      </c>
      <c r="K20" s="20">
        <v>0</v>
      </c>
      <c r="L20" s="20">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9" customWidth="1"/>
  </cols>
  <sheetData>
    <row r="1" spans="1:1" x14ac:dyDescent="0.2">
      <c r="A1" s="25" t="s">
        <v>90</v>
      </c>
    </row>
    <row r="2" spans="1:1" x14ac:dyDescent="0.2">
      <c r="A2" s="26"/>
    </row>
    <row r="3" spans="1:1" x14ac:dyDescent="0.2">
      <c r="A3" s="25" t="s">
        <v>91</v>
      </c>
    </row>
    <row r="4" spans="1:1" x14ac:dyDescent="0.2">
      <c r="A4" s="27" t="s">
        <v>92</v>
      </c>
    </row>
    <row r="5" spans="1:1" x14ac:dyDescent="0.2">
      <c r="A5" s="27"/>
    </row>
    <row r="6" spans="1:1" x14ac:dyDescent="0.2">
      <c r="A6" s="27" t="s">
        <v>93</v>
      </c>
    </row>
    <row r="7" spans="1:1" ht="53.25" customHeight="1" x14ac:dyDescent="0.2">
      <c r="A7" s="27" t="s">
        <v>94</v>
      </c>
    </row>
    <row r="8" spans="1:1" ht="40.5" customHeight="1" x14ac:dyDescent="0.2">
      <c r="A8" s="27" t="s">
        <v>107</v>
      </c>
    </row>
    <row r="9" spans="1:1" x14ac:dyDescent="0.2">
      <c r="A9" s="27"/>
    </row>
    <row r="10" spans="1:1" x14ac:dyDescent="0.2">
      <c r="A10" s="27" t="s">
        <v>95</v>
      </c>
    </row>
    <row r="11" spans="1:1" ht="78.75" customHeight="1" x14ac:dyDescent="0.2">
      <c r="A11" s="27" t="s">
        <v>96</v>
      </c>
    </row>
    <row r="12" spans="1:1" ht="66" customHeight="1" x14ac:dyDescent="0.2">
      <c r="A12" s="27" t="s">
        <v>108</v>
      </c>
    </row>
    <row r="13" spans="1:1" x14ac:dyDescent="0.2">
      <c r="A13" s="27"/>
    </row>
    <row r="14" spans="1:1" x14ac:dyDescent="0.2">
      <c r="A14" s="28" t="s">
        <v>97</v>
      </c>
    </row>
    <row r="15" spans="1:1" ht="26.25" customHeight="1" x14ac:dyDescent="0.2">
      <c r="A15" s="27" t="s">
        <v>106</v>
      </c>
    </row>
    <row r="16" spans="1:1" ht="27" customHeight="1" x14ac:dyDescent="0.2">
      <c r="A16" s="27" t="s">
        <v>109</v>
      </c>
    </row>
    <row r="17" spans="1:1" x14ac:dyDescent="0.2">
      <c r="A17" s="27" t="s">
        <v>98</v>
      </c>
    </row>
    <row r="18" spans="1:1" x14ac:dyDescent="0.2">
      <c r="A18" s="27" t="s">
        <v>110</v>
      </c>
    </row>
    <row r="19" spans="1:1" x14ac:dyDescent="0.2">
      <c r="A19" s="27"/>
    </row>
    <row r="20" spans="1:1" x14ac:dyDescent="0.2">
      <c r="A20" s="28" t="s">
        <v>99</v>
      </c>
    </row>
    <row r="21" spans="1:1" ht="26.25" customHeight="1" x14ac:dyDescent="0.2">
      <c r="A21" s="27" t="s">
        <v>111</v>
      </c>
    </row>
    <row r="22" spans="1:1" x14ac:dyDescent="0.2">
      <c r="A22" s="27" t="s">
        <v>100</v>
      </c>
    </row>
    <row r="23" spans="1:1" x14ac:dyDescent="0.2">
      <c r="A23" s="27" t="s">
        <v>101</v>
      </c>
    </row>
    <row r="24" spans="1:1" ht="27" customHeight="1" x14ac:dyDescent="0.2">
      <c r="A24" s="27" t="s">
        <v>112</v>
      </c>
    </row>
    <row r="25" spans="1:1" x14ac:dyDescent="0.2">
      <c r="A25" s="27" t="s">
        <v>110</v>
      </c>
    </row>
    <row r="26" spans="1:1" x14ac:dyDescent="0.2">
      <c r="A26" s="27"/>
    </row>
    <row r="27" spans="1:1" x14ac:dyDescent="0.2">
      <c r="A27" s="25" t="s">
        <v>105</v>
      </c>
    </row>
    <row r="28" spans="1:1" ht="27.75" customHeight="1" x14ac:dyDescent="0.2">
      <c r="A28" s="27" t="s">
        <v>117</v>
      </c>
    </row>
    <row r="29" spans="1:1" ht="26.25" customHeight="1" x14ac:dyDescent="0.2">
      <c r="A29" s="27" t="s">
        <v>113</v>
      </c>
    </row>
    <row r="30" spans="1:1" ht="27" customHeight="1" x14ac:dyDescent="0.2">
      <c r="A30" s="27" t="s">
        <v>114</v>
      </c>
    </row>
    <row r="31" spans="1:1" ht="26.25" customHeight="1" x14ac:dyDescent="0.2">
      <c r="A31" s="27" t="s">
        <v>102</v>
      </c>
    </row>
    <row r="32" spans="1:1" ht="26.25" customHeight="1" x14ac:dyDescent="0.2">
      <c r="A32" s="27" t="s">
        <v>103</v>
      </c>
    </row>
    <row r="33" spans="1:1" ht="38.25" x14ac:dyDescent="0.2">
      <c r="A33" s="29"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2022-05-03T08:36:28Z</dcterms:modified>
</cp:coreProperties>
</file>