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<sst xmlns="http://schemas.openxmlformats.org/spreadsheetml/2006/main" count="240" uniqueCount="149">
  <si>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</si>
  <si>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</si>
  <si>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</si>
  <si>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</si>
  <si>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</si>
  <si>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</si>
  <si>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</si>
  <si>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</si>
  <si>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</si>
  <si>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</si>
  <si>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</si>
  <si>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</si>
  <si>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</si>
  <si>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</si>
  <si>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</si>
  <si>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</si>
  <si>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</si>
  <si>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</si>
  <si>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</si>
  <si>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</si>
  <si>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</si>
  <si>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</si>
  <si>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</si>
  <si>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</si>
  <si>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</si>
  <si>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</si>
  <si>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</si>
  <si>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</si>
  <si>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</si>
  <si>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</si>
  <si>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</si>
  <si>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</si>
  <si>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</si>
  <si>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</si>
  <si>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</si>
  <si>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</si>
  <si>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</si>
  <si>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</si>
  <si>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</si>
  <si>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</si>
  <si>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</si>
  <si>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</si>
  <si>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</si>
  <si>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</si>
  <si>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</si>
  <si>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</si>
  <si>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</si>
  <si>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</si>
  <si>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</si>
  <si>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</si>
  <si>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</si>
  <si>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</si>
  <si>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</si>
  <si>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</si>
  <si>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</si>
  <si>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</si>
  <si>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</si>
  <si>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</si>
  <si>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</si>
  <si>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</si>
  <si>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</si>
  <si>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</si>
  <si>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</si>
  <si>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</si>
  <si>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</si>
  <si>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</si>
  <si>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</si>
  <si>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</si>
  <si>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</si>
  <si>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</si>
  <si>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</si>
  <si>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</si>
  <si>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</si>
  <si>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</si>
  <si>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</si>
  <si>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</si>
  <si>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</si>
  <si>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</si>
  <si>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</si>
  <si>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</si>
  <si>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</si>
  <si>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</si>
  <si>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</si>
  <si>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</si>
  <si>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</si>
  <si>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</si>
  <si>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</si>
  <si>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</si>
  <si>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</si>
  <si>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</si>
  <si>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</si>
  <si>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</si>
  <si>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</si>
  <si>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</si>
  <si>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</si>
  <si>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</si>
  <si>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</si>
  <si>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</si>
  <si>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</si>
  <si>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</si>
  <si>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</si>
  <si>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</si>
  <si>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</si>
  <si>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</si>
  <si>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</si>
  <si>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</si>
  <si>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</si>
  <si>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</si>
  <si>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</si>
  <si>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</si>
  <si>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</si>
  <si>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</si>
  <si>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</si>
  <si>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</si>
  <si>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</si>
  <si>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</si>
  <si>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</si>
  <si>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</si>
  <si>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</si>
  <si>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</si>
  <si>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</si>
  <si>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</si>
  <si>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</si>
  <si>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</si>
  <si>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</si>
  <si>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</si>
  <si>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</si>
  <si>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</si>
  <si>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</si>
  <si>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</si>
  <si>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</si>
  <si>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</si>
  <si>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</si>
  <si>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Germany 30 UCITS ETF</t>
  </si>
  <si>
    <t>DE000ETFL516</t>
  </si>
  <si>
    <t>EUR</t>
  </si>
  <si>
    <t>börsentäglich</t>
  </si>
  <si>
    <t>n.a.</t>
  </si>
  <si>
    <t>Solactive Germany 30 15% NR in EUR</t>
  </si>
  <si>
    <t>Siemens AG</t>
  </si>
  <si>
    <t>SAP SE</t>
  </si>
  <si>
    <t>Allianz SE</t>
  </si>
  <si>
    <t>Bayer AG</t>
  </si>
  <si>
    <t>Deutsche Telekom AG</t>
  </si>
  <si>
    <t>BASF SE</t>
  </si>
  <si>
    <t>adidas AG</t>
  </si>
  <si>
    <t>Münchener Rückversicherungs-Gesellschaft AG in München</t>
  </si>
  <si>
    <t>Fresenius SE &amp; Co. KGaA</t>
  </si>
  <si>
    <t>Deutsche Post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</si>
</sst>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44012</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Germany 30 UCITS ETF</v>
      </c>
      <c r="D16" s="49"/>
      <c r="E16" s="50"/>
      <c r="F16" s="50"/>
    </row>
    <row r="17" spans="1:12" ht="15" customHeight="1" x14ac:dyDescent="0.25">
      <c r="A17" s="52">
        <v>6</v>
      </c>
      <c r="B17" s="44" t="s">
        <v>24</v>
      </c>
      <c r="C17" s="155" t="str">
        <f>C4</f>
        <v>DE000ETFL516</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1363.52</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99.42</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0.57999999999999996</v>
      </c>
      <c r="E58" s="135" t="str">
        <f t="shared" si="2"/>
        <v/>
      </c>
      <c r="F58" s="135" t="str">
        <f t="shared" si="3"/>
        <v/>
      </c>
      <c r="H58" s="151"/>
      <c r="I58" s="78"/>
      <c r="J58" s="78"/>
      <c r="K58" s="78"/>
    </row>
    <row r="59" spans="1:11" ht="66.75" customHeight="1" thickBot="1" x14ac:dyDescent="0.3">
      <c r="A59" s="73">
        <v>42</v>
      </c>
      <c r="B59" s="99" t="s">
        <v>77</v>
      </c>
      <c r="C59" s="74"/>
      <c r="D59" s="88">
        <v>0</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t="str">
        <f>IF(D24&gt;0,D24-100,"")</f>
        <v/>
      </c>
      <c r="E66" s="122"/>
      <c r="F66" s="122"/>
    </row>
    <row r="67" spans="1:6" ht="15" customHeight="1" x14ac:dyDescent="0.25">
      <c r="A67" s="123"/>
      <c r="B67" s="141" t="s">
        <v>90</v>
      </c>
      <c r="C67" s="71"/>
      <c r="D67" s="124">
        <v>0</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44012</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1363.52</v>
      </c>
      <c r="F12" s="14"/>
    </row>
    <row r="13" spans="1:12" ht="13.5" customHeight="1" x14ac:dyDescent="0.25">
      <c r="A13" s="131">
        <v>1</v>
      </c>
      <c r="B13" s="15" t="s">
        <v>139</v>
      </c>
      <c r="C13" s="157">
        <v>723600</v>
      </c>
      <c r="D13" s="16">
        <v>10.231783999999999</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10.231783999999999</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716460</v>
      </c>
      <c r="D18" s="16">
        <v>9.8373729999999995</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9.8373729999999995</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840400</v>
      </c>
      <c r="D23" s="16">
        <v>9.0908920000000002</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9.0908920000000002</v>
      </c>
      <c r="E26" s="26" t="str">
        <f t="shared" si="0"/>
        <v/>
      </c>
      <c r="F26" s="26" t="str">
        <f t="shared" si="1"/>
        <v/>
      </c>
    </row>
    <row r="27" spans="1:6" ht="13.5" customHeight="1" x14ac:dyDescent="0.25">
      <c r="A27" s="133" t="s">
        <v>96</v>
      </c>
      <c r="B27" s="168" t="s">
        <v>13</v>
      </c>
      <c r="C27" s="169"/>
      <c r="D27" s="19">
        <v>0</v>
      </c>
      <c r="E27" s="26" t="str">
        <f t="shared" si="0"/>
        <v/>
      </c>
      <c r="F27" s="26" t="str">
        <f t="shared" si="1"/>
        <v/>
      </c>
    </row>
    <row r="28" spans="1:6" ht="13.5" customHeight="1" x14ac:dyDescent="0.25">
      <c r="A28" s="131">
        <v>4</v>
      </c>
      <c r="B28" s="15" t="s">
        <v>142</v>
      </c>
      <c r="C28" s="157">
        <v>575200</v>
      </c>
      <c r="D28" s="16">
        <v>7.7669779999999999</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7.7669779999999999</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555700</v>
      </c>
      <c r="D33" s="16">
        <v>5.8233579999999998</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5.8233579999999998</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515100</v>
      </c>
      <c r="D38" s="16">
        <v>5.5053089999999996</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5.5053089999999996</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500340</v>
      </c>
      <c r="D43" s="16">
        <v>5.0435540000000003</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5.0435540000000003</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843000</v>
      </c>
      <c r="D48" s="16">
        <v>4.0118090000000004</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4.0118090000000004</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578560</v>
      </c>
      <c r="D53" s="16">
        <v>3.8663090000000002</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3.8663090000000002</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555200</v>
      </c>
      <c r="D58" s="16">
        <v>3.8436590000000002</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3.8436590000000002</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65.021024999999995</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65.021024999999995</v>
      </c>
      <c r="E66" s="26" t="str">
        <f t="shared" si="0"/>
        <v/>
      </c>
      <c r="F66" s="26" t="str">
        <f t="shared" si="1"/>
        <v/>
      </c>
    </row>
    <row r="67" spans="1:6" ht="13.5" customHeight="1" x14ac:dyDescent="0.25">
      <c r="A67" s="20"/>
      <c r="B67" s="168" t="s">
        <v>13</v>
      </c>
      <c r="C67" s="169"/>
      <c r="D67" s="27">
        <f>+D17+D22+D27+D32+D37+D42+D47+D52+D57+D62</f>
        <v>0</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2020-07-01T11:51:13Z</dcterms:modified>
</cp:coreProperties>
</file>