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30" yWindow="6570" windowWidth="19155" windowHeight="6180"/>
  </bookViews>
  <sheets>
    <sheet name="BVI-Datenblatt" sheetId="4" r:id="rId1"/>
    <sheet name="Schuldnerliste" sheetId="2" r:id="rId2"/>
    <sheet name="Disclaimer" sheetId="8" r:id="rId3"/>
  </sheets>
  <definedNames>
    <definedName name="_xlnm.Print_Area" localSheetId="0">'BVI-Datenblatt'!$A$1:$F$67</definedName>
    <definedName name="_xlnm.Print_Area" localSheetId="1">Schuldnerliste!$A$1:$F$72</definedName>
  </definedNames>
  <calcPr calcId="162913"/>
</workbook>
</file>

<file path=xl/calcChain.xml><?xml version="1.0" encoding="utf-8"?>
<calcChain xmlns="http://schemas.openxmlformats.org/spreadsheetml/2006/main">
  <c r="C18" i="4" l="1"/>
  <c r="C17" i="4"/>
  <c r="C16" i="4"/>
  <c r="F64" i="4"/>
  <c r="E64" i="4"/>
  <c r="F63" i="4"/>
  <c r="E63" i="4"/>
  <c r="F62" i="4"/>
  <c r="E62" i="4"/>
  <c r="F61" i="4"/>
  <c r="E61" i="4"/>
  <c r="F60" i="4"/>
  <c r="E60" i="4"/>
  <c r="F59" i="4"/>
  <c r="E59" i="4"/>
  <c r="F58" i="4"/>
  <c r="E58" i="4"/>
  <c r="F57" i="4"/>
  <c r="E57" i="4"/>
  <c r="F56" i="4"/>
  <c r="E56" i="4"/>
  <c r="F55" i="4"/>
  <c r="E55" i="4"/>
  <c r="F54" i="4"/>
  <c r="E54" i="4"/>
  <c r="F53" i="4"/>
  <c r="E53" i="4"/>
  <c r="F52" i="4"/>
  <c r="E52" i="4"/>
  <c r="F50" i="4"/>
  <c r="E50" i="4"/>
  <c r="F49" i="4"/>
  <c r="E49" i="4"/>
  <c r="F48" i="4"/>
  <c r="E48" i="4"/>
  <c r="F47" i="4"/>
  <c r="E47" i="4"/>
  <c r="F46" i="4"/>
  <c r="E46" i="4"/>
  <c r="F44" i="4"/>
  <c r="E44" i="4"/>
  <c r="F43" i="4"/>
  <c r="E43" i="4"/>
  <c r="F42" i="4"/>
  <c r="E42" i="4"/>
  <c r="F41" i="4"/>
  <c r="E41" i="4"/>
  <c r="F40" i="4"/>
  <c r="E40" i="4"/>
  <c r="F39" i="4"/>
  <c r="E39" i="4"/>
  <c r="F38" i="4"/>
  <c r="E38" i="4"/>
  <c r="F37" i="4"/>
  <c r="E37" i="4"/>
  <c r="F36" i="4"/>
  <c r="E36" i="4"/>
  <c r="F35" i="4"/>
  <c r="E35" i="4"/>
  <c r="E13" i="2"/>
  <c r="E14" i="2"/>
  <c r="E15" i="2"/>
  <c r="E16" i="2"/>
  <c r="E17" i="2"/>
  <c r="E18" i="2"/>
  <c r="E19" i="2"/>
  <c r="E20" i="2"/>
  <c r="E21" i="2"/>
  <c r="E22" i="2"/>
  <c r="E23" i="2"/>
  <c r="E24" i="2"/>
  <c r="E25" i="2"/>
  <c r="E26" i="2"/>
  <c r="E27" i="2"/>
  <c r="E28" i="2"/>
  <c r="E29" i="2"/>
  <c r="E30" i="2"/>
  <c r="E31" i="2"/>
  <c r="E32" i="2"/>
  <c r="E33" i="2"/>
  <c r="E34" i="2"/>
  <c r="E35" i="2"/>
  <c r="E36" i="2"/>
  <c r="E37" i="2"/>
  <c r="E38" i="2"/>
  <c r="E39" i="2"/>
  <c r="E40" i="2"/>
  <c r="E41" i="2"/>
  <c r="E42" i="2"/>
  <c r="E43" i="2"/>
  <c r="E44" i="2"/>
  <c r="E45" i="2"/>
  <c r="E46" i="2"/>
  <c r="E47" i="2"/>
  <c r="E48" i="2"/>
  <c r="E49" i="2"/>
  <c r="E50" i="2"/>
  <c r="E51" i="2"/>
  <c r="E52" i="2"/>
  <c r="E53" i="2"/>
  <c r="E54" i="2"/>
  <c r="E55" i="2"/>
  <c r="E56" i="2"/>
  <c r="E57" i="2"/>
  <c r="E58" i="2"/>
  <c r="E59" i="2"/>
  <c r="E60" i="2"/>
  <c r="E61" i="2"/>
  <c r="E62" i="2"/>
  <c r="E63" i="2"/>
  <c r="E64" i="2"/>
  <c r="E65" i="2"/>
  <c r="E66" i="2"/>
  <c r="E67" i="2"/>
  <c r="F67" i="2"/>
  <c r="F66" i="2"/>
  <c r="F65" i="2"/>
  <c r="F64" i="2"/>
  <c r="F63" i="2"/>
  <c r="F62" i="2"/>
  <c r="F61" i="2"/>
  <c r="F60" i="2"/>
  <c r="F59" i="2"/>
  <c r="F58" i="2"/>
  <c r="F57" i="2"/>
  <c r="F56" i="2"/>
  <c r="F55" i="2"/>
  <c r="F54" i="2"/>
  <c r="F53" i="2"/>
  <c r="F52" i="2"/>
  <c r="F51" i="2"/>
  <c r="F50" i="2"/>
  <c r="F49" i="2"/>
  <c r="F48" i="2"/>
  <c r="F47" i="2"/>
  <c r="F46" i="2"/>
  <c r="F45" i="2"/>
  <c r="F44" i="2"/>
  <c r="F43" i="2"/>
  <c r="F42" i="2"/>
  <c r="F41" i="2"/>
  <c r="F40" i="2"/>
  <c r="F39" i="2"/>
  <c r="F38" i="2"/>
  <c r="F37" i="2"/>
  <c r="F36" i="2"/>
  <c r="F35" i="2"/>
  <c r="F34" i="2"/>
  <c r="F33" i="2"/>
  <c r="F32" i="2"/>
  <c r="F31" i="2"/>
  <c r="F30" i="2"/>
  <c r="F29" i="2"/>
  <c r="F28" i="2"/>
  <c r="F27" i="2"/>
  <c r="F26" i="2"/>
  <c r="F25" i="2"/>
  <c r="F24" i="2"/>
  <c r="F23" i="2"/>
  <c r="F22" i="2"/>
  <c r="F21" i="2"/>
  <c r="F20" i="2"/>
  <c r="F19" i="2"/>
  <c r="F18" i="2"/>
  <c r="F17" i="2"/>
  <c r="F16" i="2"/>
  <c r="F15" i="2"/>
  <c r="F14" i="2"/>
  <c r="F13" i="2"/>
  <c r="D66" i="4"/>
  <c r="D65" i="4"/>
  <c r="D67" i="2"/>
  <c r="D66" i="2"/>
  <c r="D65" i="2"/>
  <c r="D64" i="2"/>
  <c r="D63" i="2"/>
  <c r="E65" i="4" l="1"/>
  <c r="F65" i="4"/>
</calcChain>
</file>

<file path=xl/comments1.xml><?xml version="1.0" encoding="utf-8"?>
<comments xmlns="http://schemas.openxmlformats.org/spreadsheetml/2006/main">
  <authors>
    <author>Autor</author>
  </authors>
  <commentList>
    <comment ref="C8" authorId="0" shapeId="0">
      <text>
        <r>
          <rPr>
            <b/>
            <sz val="8"/>
            <color indexed="10"/>
            <rFont val="Tahoma"/>
            <family val="2"/>
          </rPr>
          <t>vom Anleger auszufüllen</t>
        </r>
      </text>
    </comment>
    <comment ref="C14" authorId="0" shapeId="0">
      <text>
        <r>
          <rPr>
            <b/>
            <sz val="8"/>
            <color indexed="81"/>
            <rFont val="Tahoma"/>
            <family val="2"/>
          </rPr>
          <t xml:space="preserve">Antwort: 
</t>
        </r>
        <r>
          <rPr>
            <u/>
            <sz val="8"/>
            <color indexed="81"/>
            <rFont val="Tahoma"/>
            <family val="2"/>
          </rPr>
          <t>gemäß § 2 Abs. 1 AnlV</t>
        </r>
        <r>
          <rPr>
            <b/>
            <sz val="8"/>
            <color indexed="81"/>
            <rFont val="Tahoma"/>
            <family val="2"/>
          </rPr>
          <t xml:space="preserve">
</t>
        </r>
        <r>
          <rPr>
            <sz val="8"/>
            <color indexed="81"/>
            <rFont val="Tahoma"/>
            <family val="2"/>
          </rPr>
          <t>deutsches Sondervermögen = 15
deutsche InvAG = 16
ausländischer Fonds = 17</t>
        </r>
      </text>
    </comment>
    <comment ref="C16" authorId="0" shapeId="0">
      <text>
        <r>
          <rPr>
            <b/>
            <sz val="8"/>
            <color indexed="81"/>
            <rFont val="Tahoma"/>
            <family val="2"/>
          </rPr>
          <t>Formel hinterlegt</t>
        </r>
      </text>
    </comment>
    <comment ref="C17" authorId="0" shapeId="0">
      <text>
        <r>
          <rPr>
            <b/>
            <sz val="8"/>
            <color indexed="81"/>
            <rFont val="Tahoma"/>
            <family val="2"/>
          </rPr>
          <t>Formel hinterlegt</t>
        </r>
      </text>
    </comment>
    <comment ref="C18" authorId="0" shapeId="0">
      <text>
        <r>
          <rPr>
            <b/>
            <sz val="8"/>
            <color indexed="81"/>
            <rFont val="Tahoma"/>
            <family val="2"/>
          </rPr>
          <t>Formel hinterlegt</t>
        </r>
      </text>
    </comment>
    <comment ref="C19" authorId="0" shapeId="0">
      <text>
        <r>
          <rPr>
            <b/>
            <sz val="8"/>
            <color indexed="81"/>
            <rFont val="Tahoma"/>
            <family val="2"/>
          </rPr>
          <t>Antwort: 
Publikumsfonds = 1
Spezialfonds = 2</t>
        </r>
      </text>
    </comment>
    <comment ref="C21" authorId="0" shapeId="0">
      <text>
        <r>
          <rPr>
            <b/>
            <sz val="8"/>
            <color indexed="10"/>
            <rFont val="Tahoma"/>
            <family val="2"/>
          </rPr>
          <t>Antwort:
Ja=1
nein=0</t>
        </r>
      </text>
    </comment>
    <comment ref="C27" authorId="0" shapeId="0">
      <text>
        <r>
          <rPr>
            <b/>
            <sz val="8"/>
            <color indexed="10"/>
            <rFont val="Tahoma"/>
            <family val="2"/>
          </rPr>
          <t>Antwort:
Ja=1
nein=0</t>
        </r>
      </text>
    </comment>
    <comment ref="E35" authorId="0" shapeId="0">
      <text>
        <r>
          <rPr>
            <b/>
            <sz val="8"/>
            <color indexed="81"/>
            <rFont val="Tahoma"/>
            <family val="2"/>
          </rPr>
          <t>Formel hinterlegt</t>
        </r>
        <r>
          <rPr>
            <sz val="8"/>
            <color indexed="81"/>
            <rFont val="Tahoma"/>
            <family val="2"/>
          </rPr>
          <t xml:space="preserve">
</t>
        </r>
      </text>
    </comment>
    <comment ref="F35" authorId="0" shapeId="0">
      <text>
        <r>
          <rPr>
            <b/>
            <sz val="8"/>
            <color indexed="81"/>
            <rFont val="Tahoma"/>
            <family val="2"/>
          </rPr>
          <t>Formel hinterlegt</t>
        </r>
        <r>
          <rPr>
            <sz val="8"/>
            <color indexed="81"/>
            <rFont val="Tahoma"/>
            <family val="2"/>
          </rPr>
          <t xml:space="preserve">
</t>
        </r>
      </text>
    </comment>
    <comment ref="E36" authorId="0" shapeId="0">
      <text>
        <r>
          <rPr>
            <b/>
            <sz val="8"/>
            <color indexed="81"/>
            <rFont val="Tahoma"/>
            <family val="2"/>
          </rPr>
          <t>Formel hinterlegt</t>
        </r>
        <r>
          <rPr>
            <sz val="8"/>
            <color indexed="81"/>
            <rFont val="Tahoma"/>
            <family val="2"/>
          </rPr>
          <t xml:space="preserve">
</t>
        </r>
      </text>
    </comment>
    <comment ref="F36" authorId="0" shapeId="0">
      <text>
        <r>
          <rPr>
            <b/>
            <sz val="8"/>
            <color indexed="81"/>
            <rFont val="Tahoma"/>
            <family val="2"/>
          </rPr>
          <t>Formel hinterlegt</t>
        </r>
        <r>
          <rPr>
            <sz val="8"/>
            <color indexed="81"/>
            <rFont val="Tahoma"/>
            <family val="2"/>
          </rPr>
          <t xml:space="preserve">
</t>
        </r>
      </text>
    </comment>
    <comment ref="E37" authorId="0" shapeId="0">
      <text>
        <r>
          <rPr>
            <b/>
            <sz val="8"/>
            <color indexed="81"/>
            <rFont val="Tahoma"/>
            <family val="2"/>
          </rPr>
          <t>Formel hinterlegt</t>
        </r>
        <r>
          <rPr>
            <sz val="8"/>
            <color indexed="81"/>
            <rFont val="Tahoma"/>
            <family val="2"/>
          </rPr>
          <t xml:space="preserve">
</t>
        </r>
      </text>
    </comment>
    <comment ref="F37" authorId="0" shapeId="0">
      <text>
        <r>
          <rPr>
            <b/>
            <sz val="8"/>
            <color indexed="81"/>
            <rFont val="Tahoma"/>
            <family val="2"/>
          </rPr>
          <t>Formel hinterlegt</t>
        </r>
        <r>
          <rPr>
            <sz val="8"/>
            <color indexed="81"/>
            <rFont val="Tahoma"/>
            <family val="2"/>
          </rPr>
          <t xml:space="preserve">
</t>
        </r>
      </text>
    </comment>
    <comment ref="E38" authorId="0" shapeId="0">
      <text>
        <r>
          <rPr>
            <b/>
            <sz val="8"/>
            <color indexed="81"/>
            <rFont val="Tahoma"/>
            <family val="2"/>
          </rPr>
          <t>Formel hinterlegt</t>
        </r>
        <r>
          <rPr>
            <sz val="8"/>
            <color indexed="81"/>
            <rFont val="Tahoma"/>
            <family val="2"/>
          </rPr>
          <t xml:space="preserve">
</t>
        </r>
      </text>
    </comment>
    <comment ref="F38" authorId="0" shapeId="0">
      <text>
        <r>
          <rPr>
            <b/>
            <sz val="8"/>
            <color indexed="81"/>
            <rFont val="Tahoma"/>
            <family val="2"/>
          </rPr>
          <t>Formel hinterlegt</t>
        </r>
        <r>
          <rPr>
            <sz val="8"/>
            <color indexed="81"/>
            <rFont val="Tahoma"/>
            <family val="2"/>
          </rPr>
          <t xml:space="preserve">
</t>
        </r>
      </text>
    </comment>
    <comment ref="E39" authorId="0" shapeId="0">
      <text>
        <r>
          <rPr>
            <b/>
            <sz val="8"/>
            <color indexed="81"/>
            <rFont val="Tahoma"/>
            <family val="2"/>
          </rPr>
          <t>Formel hinterlegt</t>
        </r>
        <r>
          <rPr>
            <sz val="8"/>
            <color indexed="81"/>
            <rFont val="Tahoma"/>
            <family val="2"/>
          </rPr>
          <t xml:space="preserve">
</t>
        </r>
      </text>
    </comment>
    <comment ref="F39" authorId="0" shapeId="0">
      <text>
        <r>
          <rPr>
            <b/>
            <sz val="8"/>
            <color indexed="81"/>
            <rFont val="Tahoma"/>
            <family val="2"/>
          </rPr>
          <t>Formel hinterlegt</t>
        </r>
        <r>
          <rPr>
            <sz val="8"/>
            <color indexed="81"/>
            <rFont val="Tahoma"/>
            <family val="2"/>
          </rPr>
          <t xml:space="preserve">
</t>
        </r>
      </text>
    </comment>
    <comment ref="E40" authorId="0" shapeId="0">
      <text>
        <r>
          <rPr>
            <b/>
            <sz val="8"/>
            <color indexed="81"/>
            <rFont val="Tahoma"/>
            <family val="2"/>
          </rPr>
          <t>Formel hinterlegt</t>
        </r>
        <r>
          <rPr>
            <sz val="8"/>
            <color indexed="81"/>
            <rFont val="Tahoma"/>
            <family val="2"/>
          </rPr>
          <t xml:space="preserve">
</t>
        </r>
      </text>
    </comment>
    <comment ref="F40" authorId="0" shapeId="0">
      <text>
        <r>
          <rPr>
            <b/>
            <sz val="8"/>
            <color indexed="81"/>
            <rFont val="Tahoma"/>
            <family val="2"/>
          </rPr>
          <t>Formel hinterlegt</t>
        </r>
        <r>
          <rPr>
            <sz val="8"/>
            <color indexed="81"/>
            <rFont val="Tahoma"/>
            <family val="2"/>
          </rPr>
          <t xml:space="preserve">
</t>
        </r>
      </text>
    </comment>
    <comment ref="E41" authorId="0" shapeId="0">
      <text>
        <r>
          <rPr>
            <b/>
            <sz val="8"/>
            <color indexed="81"/>
            <rFont val="Tahoma"/>
            <family val="2"/>
          </rPr>
          <t>Formel hinterlegt</t>
        </r>
        <r>
          <rPr>
            <sz val="8"/>
            <color indexed="81"/>
            <rFont val="Tahoma"/>
            <family val="2"/>
          </rPr>
          <t xml:space="preserve">
</t>
        </r>
      </text>
    </comment>
    <comment ref="F41" authorId="0" shapeId="0">
      <text>
        <r>
          <rPr>
            <b/>
            <sz val="8"/>
            <color indexed="81"/>
            <rFont val="Tahoma"/>
            <family val="2"/>
          </rPr>
          <t>Formel hinterlegt</t>
        </r>
        <r>
          <rPr>
            <sz val="8"/>
            <color indexed="81"/>
            <rFont val="Tahoma"/>
            <family val="2"/>
          </rPr>
          <t xml:space="preserve">
</t>
        </r>
      </text>
    </comment>
    <comment ref="E42" authorId="0" shapeId="0">
      <text>
        <r>
          <rPr>
            <b/>
            <sz val="8"/>
            <color indexed="81"/>
            <rFont val="Tahoma"/>
            <family val="2"/>
          </rPr>
          <t>Formel hinterlegt</t>
        </r>
        <r>
          <rPr>
            <sz val="8"/>
            <color indexed="81"/>
            <rFont val="Tahoma"/>
            <family val="2"/>
          </rPr>
          <t xml:space="preserve">
</t>
        </r>
      </text>
    </comment>
    <comment ref="F42" authorId="0" shapeId="0">
      <text>
        <r>
          <rPr>
            <b/>
            <sz val="8"/>
            <color indexed="81"/>
            <rFont val="Tahoma"/>
            <family val="2"/>
          </rPr>
          <t>Formel hinterlegt</t>
        </r>
        <r>
          <rPr>
            <sz val="8"/>
            <color indexed="81"/>
            <rFont val="Tahoma"/>
            <family val="2"/>
          </rPr>
          <t xml:space="preserve">
</t>
        </r>
      </text>
    </comment>
    <comment ref="E43" authorId="0" shapeId="0">
      <text>
        <r>
          <rPr>
            <b/>
            <sz val="8"/>
            <color indexed="81"/>
            <rFont val="Tahoma"/>
            <family val="2"/>
          </rPr>
          <t>Formel hinterlegt</t>
        </r>
        <r>
          <rPr>
            <sz val="8"/>
            <color indexed="81"/>
            <rFont val="Tahoma"/>
            <family val="2"/>
          </rPr>
          <t xml:space="preserve">
</t>
        </r>
      </text>
    </comment>
    <comment ref="F43" authorId="0" shapeId="0">
      <text>
        <r>
          <rPr>
            <b/>
            <sz val="8"/>
            <color indexed="81"/>
            <rFont val="Tahoma"/>
            <family val="2"/>
          </rPr>
          <t>Formel hinterlegt</t>
        </r>
        <r>
          <rPr>
            <sz val="8"/>
            <color indexed="81"/>
            <rFont val="Tahoma"/>
            <family val="2"/>
          </rPr>
          <t xml:space="preserve">
</t>
        </r>
      </text>
    </comment>
    <comment ref="E44" authorId="0" shapeId="0">
      <text>
        <r>
          <rPr>
            <b/>
            <sz val="8"/>
            <color indexed="81"/>
            <rFont val="Tahoma"/>
            <family val="2"/>
          </rPr>
          <t>Formel hinterlegt</t>
        </r>
        <r>
          <rPr>
            <sz val="8"/>
            <color indexed="81"/>
            <rFont val="Tahoma"/>
            <family val="2"/>
          </rPr>
          <t xml:space="preserve">
</t>
        </r>
      </text>
    </comment>
    <comment ref="F44" authorId="0" shapeId="0">
      <text>
        <r>
          <rPr>
            <b/>
            <sz val="8"/>
            <color indexed="81"/>
            <rFont val="Tahoma"/>
            <family val="2"/>
          </rPr>
          <t>Formel hinterlegt</t>
        </r>
        <r>
          <rPr>
            <sz val="8"/>
            <color indexed="81"/>
            <rFont val="Tahoma"/>
            <family val="2"/>
          </rPr>
          <t xml:space="preserve">
</t>
        </r>
      </text>
    </comment>
    <comment ref="E46" authorId="0" shapeId="0">
      <text>
        <r>
          <rPr>
            <b/>
            <sz val="8"/>
            <color indexed="81"/>
            <rFont val="Tahoma"/>
            <family val="2"/>
          </rPr>
          <t>Formel hinterlegt</t>
        </r>
        <r>
          <rPr>
            <sz val="8"/>
            <color indexed="81"/>
            <rFont val="Tahoma"/>
            <family val="2"/>
          </rPr>
          <t xml:space="preserve">
</t>
        </r>
      </text>
    </comment>
    <comment ref="F46" authorId="0" shapeId="0">
      <text>
        <r>
          <rPr>
            <b/>
            <sz val="8"/>
            <color indexed="81"/>
            <rFont val="Tahoma"/>
            <family val="2"/>
          </rPr>
          <t>Formel hinterlegt</t>
        </r>
        <r>
          <rPr>
            <sz val="8"/>
            <color indexed="81"/>
            <rFont val="Tahoma"/>
            <family val="2"/>
          </rPr>
          <t xml:space="preserve">
</t>
        </r>
      </text>
    </comment>
    <comment ref="E47" authorId="0" shapeId="0">
      <text>
        <r>
          <rPr>
            <b/>
            <sz val="8"/>
            <color indexed="81"/>
            <rFont val="Tahoma"/>
            <family val="2"/>
          </rPr>
          <t>Formel hinterlegt</t>
        </r>
        <r>
          <rPr>
            <sz val="8"/>
            <color indexed="81"/>
            <rFont val="Tahoma"/>
            <family val="2"/>
          </rPr>
          <t xml:space="preserve">
</t>
        </r>
      </text>
    </comment>
    <comment ref="F47" authorId="0" shapeId="0">
      <text>
        <r>
          <rPr>
            <b/>
            <sz val="8"/>
            <color indexed="81"/>
            <rFont val="Tahoma"/>
            <family val="2"/>
          </rPr>
          <t>Formel hinterlegt</t>
        </r>
        <r>
          <rPr>
            <sz val="8"/>
            <color indexed="81"/>
            <rFont val="Tahoma"/>
            <family val="2"/>
          </rPr>
          <t xml:space="preserve">
</t>
        </r>
      </text>
    </comment>
    <comment ref="E48" authorId="0" shapeId="0">
      <text>
        <r>
          <rPr>
            <b/>
            <sz val="8"/>
            <color indexed="81"/>
            <rFont val="Tahoma"/>
            <family val="2"/>
          </rPr>
          <t>Formel hinterlegt</t>
        </r>
        <r>
          <rPr>
            <sz val="8"/>
            <color indexed="81"/>
            <rFont val="Tahoma"/>
            <family val="2"/>
          </rPr>
          <t xml:space="preserve">
</t>
        </r>
      </text>
    </comment>
    <comment ref="F48" authorId="0" shapeId="0">
      <text>
        <r>
          <rPr>
            <b/>
            <sz val="8"/>
            <color indexed="81"/>
            <rFont val="Tahoma"/>
            <family val="2"/>
          </rPr>
          <t>Formel hinterlegt</t>
        </r>
        <r>
          <rPr>
            <sz val="8"/>
            <color indexed="81"/>
            <rFont val="Tahoma"/>
            <family val="2"/>
          </rPr>
          <t xml:space="preserve">
</t>
        </r>
      </text>
    </comment>
    <comment ref="E49" authorId="0" shapeId="0">
      <text>
        <r>
          <rPr>
            <b/>
            <sz val="8"/>
            <color indexed="81"/>
            <rFont val="Tahoma"/>
            <family val="2"/>
          </rPr>
          <t>Formel hinterlegt</t>
        </r>
        <r>
          <rPr>
            <sz val="8"/>
            <color indexed="81"/>
            <rFont val="Tahoma"/>
            <family val="2"/>
          </rPr>
          <t xml:space="preserve">
</t>
        </r>
      </text>
    </comment>
    <comment ref="F49" authorId="0" shapeId="0">
      <text>
        <r>
          <rPr>
            <b/>
            <sz val="8"/>
            <color indexed="81"/>
            <rFont val="Tahoma"/>
            <family val="2"/>
          </rPr>
          <t>Formel hinterlegt</t>
        </r>
        <r>
          <rPr>
            <sz val="8"/>
            <color indexed="81"/>
            <rFont val="Tahoma"/>
            <family val="2"/>
          </rPr>
          <t xml:space="preserve">
</t>
        </r>
      </text>
    </comment>
    <comment ref="E50" authorId="0" shapeId="0">
      <text>
        <r>
          <rPr>
            <b/>
            <sz val="8"/>
            <color indexed="81"/>
            <rFont val="Tahoma"/>
            <family val="2"/>
          </rPr>
          <t>Formel hinterlegt</t>
        </r>
        <r>
          <rPr>
            <sz val="8"/>
            <color indexed="81"/>
            <rFont val="Tahoma"/>
            <family val="2"/>
          </rPr>
          <t xml:space="preserve">
</t>
        </r>
      </text>
    </comment>
    <comment ref="F50" authorId="0" shapeId="0">
      <text>
        <r>
          <rPr>
            <b/>
            <sz val="8"/>
            <color indexed="81"/>
            <rFont val="Tahoma"/>
            <family val="2"/>
          </rPr>
          <t>Formel hinterlegt</t>
        </r>
        <r>
          <rPr>
            <sz val="8"/>
            <color indexed="81"/>
            <rFont val="Tahoma"/>
            <family val="2"/>
          </rPr>
          <t xml:space="preserve">
</t>
        </r>
      </text>
    </comment>
    <comment ref="E52" authorId="0" shapeId="0">
      <text>
        <r>
          <rPr>
            <b/>
            <sz val="8"/>
            <color indexed="81"/>
            <rFont val="Tahoma"/>
            <family val="2"/>
          </rPr>
          <t>Formel hinterlegt</t>
        </r>
        <r>
          <rPr>
            <sz val="8"/>
            <color indexed="81"/>
            <rFont val="Tahoma"/>
            <family val="2"/>
          </rPr>
          <t xml:space="preserve">
</t>
        </r>
      </text>
    </comment>
    <comment ref="F52" authorId="0" shapeId="0">
      <text>
        <r>
          <rPr>
            <b/>
            <sz val="8"/>
            <color indexed="81"/>
            <rFont val="Tahoma"/>
            <family val="2"/>
          </rPr>
          <t>Formel hinterlegt</t>
        </r>
        <r>
          <rPr>
            <sz val="8"/>
            <color indexed="81"/>
            <rFont val="Tahoma"/>
            <family val="2"/>
          </rPr>
          <t xml:space="preserve">
</t>
        </r>
      </text>
    </comment>
    <comment ref="E53" authorId="0" shapeId="0">
      <text>
        <r>
          <rPr>
            <b/>
            <sz val="8"/>
            <color indexed="81"/>
            <rFont val="Tahoma"/>
            <family val="2"/>
          </rPr>
          <t>Formel hinterlegt</t>
        </r>
        <r>
          <rPr>
            <sz val="8"/>
            <color indexed="81"/>
            <rFont val="Tahoma"/>
            <family val="2"/>
          </rPr>
          <t xml:space="preserve">
</t>
        </r>
      </text>
    </comment>
    <comment ref="F53" authorId="0" shapeId="0">
      <text>
        <r>
          <rPr>
            <b/>
            <sz val="8"/>
            <color indexed="81"/>
            <rFont val="Tahoma"/>
            <family val="2"/>
          </rPr>
          <t>Formel hinterlegt</t>
        </r>
        <r>
          <rPr>
            <sz val="8"/>
            <color indexed="81"/>
            <rFont val="Tahoma"/>
            <family val="2"/>
          </rPr>
          <t xml:space="preserve">
</t>
        </r>
      </text>
    </comment>
    <comment ref="E54" authorId="0" shapeId="0">
      <text>
        <r>
          <rPr>
            <b/>
            <sz val="8"/>
            <color indexed="81"/>
            <rFont val="Tahoma"/>
            <family val="2"/>
          </rPr>
          <t>Formel hinterlegt</t>
        </r>
        <r>
          <rPr>
            <sz val="8"/>
            <color indexed="81"/>
            <rFont val="Tahoma"/>
            <family val="2"/>
          </rPr>
          <t xml:space="preserve">
</t>
        </r>
      </text>
    </comment>
    <comment ref="F54" authorId="0" shapeId="0">
      <text>
        <r>
          <rPr>
            <b/>
            <sz val="8"/>
            <color indexed="81"/>
            <rFont val="Tahoma"/>
            <family val="2"/>
          </rPr>
          <t>Formel hinterlegt</t>
        </r>
        <r>
          <rPr>
            <sz val="8"/>
            <color indexed="81"/>
            <rFont val="Tahoma"/>
            <family val="2"/>
          </rPr>
          <t xml:space="preserve">
</t>
        </r>
      </text>
    </comment>
    <comment ref="E55" authorId="0" shapeId="0">
      <text>
        <r>
          <rPr>
            <b/>
            <sz val="8"/>
            <color indexed="81"/>
            <rFont val="Tahoma"/>
            <family val="2"/>
          </rPr>
          <t>Formel hinterlegt</t>
        </r>
        <r>
          <rPr>
            <sz val="8"/>
            <color indexed="81"/>
            <rFont val="Tahoma"/>
            <family val="2"/>
          </rPr>
          <t xml:space="preserve">
</t>
        </r>
      </text>
    </comment>
    <comment ref="F55" authorId="0" shapeId="0">
      <text>
        <r>
          <rPr>
            <b/>
            <sz val="8"/>
            <color indexed="81"/>
            <rFont val="Tahoma"/>
            <family val="2"/>
          </rPr>
          <t>Formel hinterlegt</t>
        </r>
        <r>
          <rPr>
            <sz val="8"/>
            <color indexed="81"/>
            <rFont val="Tahoma"/>
            <family val="2"/>
          </rPr>
          <t xml:space="preserve">
</t>
        </r>
      </text>
    </comment>
    <comment ref="E56" authorId="0" shapeId="0">
      <text>
        <r>
          <rPr>
            <b/>
            <sz val="8"/>
            <color indexed="81"/>
            <rFont val="Tahoma"/>
            <family val="2"/>
          </rPr>
          <t>Formel hinterlegt</t>
        </r>
        <r>
          <rPr>
            <sz val="8"/>
            <color indexed="81"/>
            <rFont val="Tahoma"/>
            <family val="2"/>
          </rPr>
          <t xml:space="preserve">
</t>
        </r>
      </text>
    </comment>
    <comment ref="F56" authorId="0" shapeId="0">
      <text>
        <r>
          <rPr>
            <b/>
            <sz val="8"/>
            <color indexed="81"/>
            <rFont val="Tahoma"/>
            <family val="2"/>
          </rPr>
          <t>Formel hinterlegt</t>
        </r>
        <r>
          <rPr>
            <sz val="8"/>
            <color indexed="81"/>
            <rFont val="Tahoma"/>
            <family val="2"/>
          </rPr>
          <t xml:space="preserve">
</t>
        </r>
      </text>
    </comment>
    <comment ref="E57" authorId="0" shapeId="0">
      <text>
        <r>
          <rPr>
            <b/>
            <sz val="8"/>
            <color indexed="81"/>
            <rFont val="Tahoma"/>
            <family val="2"/>
          </rPr>
          <t>Formel hinterlegt</t>
        </r>
        <r>
          <rPr>
            <sz val="8"/>
            <color indexed="81"/>
            <rFont val="Tahoma"/>
            <family val="2"/>
          </rPr>
          <t xml:space="preserve">
</t>
        </r>
      </text>
    </comment>
    <comment ref="F57" authorId="0" shapeId="0">
      <text>
        <r>
          <rPr>
            <b/>
            <sz val="8"/>
            <color indexed="81"/>
            <rFont val="Tahoma"/>
            <family val="2"/>
          </rPr>
          <t>Formel hinterlegt</t>
        </r>
        <r>
          <rPr>
            <sz val="8"/>
            <color indexed="81"/>
            <rFont val="Tahoma"/>
            <family val="2"/>
          </rPr>
          <t xml:space="preserve">
</t>
        </r>
      </text>
    </comment>
    <comment ref="E58" authorId="0" shapeId="0">
      <text>
        <r>
          <rPr>
            <b/>
            <sz val="8"/>
            <color indexed="81"/>
            <rFont val="Tahoma"/>
            <family val="2"/>
          </rPr>
          <t>Formel hinterlegt</t>
        </r>
        <r>
          <rPr>
            <sz val="8"/>
            <color indexed="81"/>
            <rFont val="Tahoma"/>
            <family val="2"/>
          </rPr>
          <t xml:space="preserve">
</t>
        </r>
      </text>
    </comment>
    <comment ref="F58" authorId="0" shapeId="0">
      <text>
        <r>
          <rPr>
            <b/>
            <sz val="8"/>
            <color indexed="81"/>
            <rFont val="Tahoma"/>
            <family val="2"/>
          </rPr>
          <t>Formel hinterlegt</t>
        </r>
        <r>
          <rPr>
            <sz val="8"/>
            <color indexed="81"/>
            <rFont val="Tahoma"/>
            <family val="2"/>
          </rPr>
          <t xml:space="preserve">
</t>
        </r>
      </text>
    </comment>
    <comment ref="E59" authorId="0" shapeId="0">
      <text>
        <r>
          <rPr>
            <b/>
            <sz val="8"/>
            <color indexed="81"/>
            <rFont val="Tahoma"/>
            <family val="2"/>
          </rPr>
          <t>Formel hinterlegt</t>
        </r>
        <r>
          <rPr>
            <sz val="8"/>
            <color indexed="81"/>
            <rFont val="Tahoma"/>
            <family val="2"/>
          </rPr>
          <t xml:space="preserve">
</t>
        </r>
      </text>
    </comment>
    <comment ref="F59" authorId="0" shapeId="0">
      <text>
        <r>
          <rPr>
            <b/>
            <sz val="8"/>
            <color indexed="81"/>
            <rFont val="Tahoma"/>
            <family val="2"/>
          </rPr>
          <t>Formel hinterlegt</t>
        </r>
        <r>
          <rPr>
            <sz val="8"/>
            <color indexed="81"/>
            <rFont val="Tahoma"/>
            <family val="2"/>
          </rPr>
          <t xml:space="preserve">
</t>
        </r>
      </text>
    </comment>
    <comment ref="E60" authorId="0" shapeId="0">
      <text>
        <r>
          <rPr>
            <b/>
            <sz val="8"/>
            <color indexed="81"/>
            <rFont val="Tahoma"/>
            <family val="2"/>
          </rPr>
          <t>Formel hinterlegt</t>
        </r>
        <r>
          <rPr>
            <sz val="8"/>
            <color indexed="81"/>
            <rFont val="Tahoma"/>
            <family val="2"/>
          </rPr>
          <t xml:space="preserve">
</t>
        </r>
      </text>
    </comment>
    <comment ref="F60" authorId="0" shapeId="0">
      <text>
        <r>
          <rPr>
            <b/>
            <sz val="8"/>
            <color indexed="81"/>
            <rFont val="Tahoma"/>
            <family val="2"/>
          </rPr>
          <t>Formel hinterlegt</t>
        </r>
        <r>
          <rPr>
            <sz val="8"/>
            <color indexed="81"/>
            <rFont val="Tahoma"/>
            <family val="2"/>
          </rPr>
          <t xml:space="preserve">
</t>
        </r>
      </text>
    </comment>
    <comment ref="E61" authorId="0" shapeId="0">
      <text>
        <r>
          <rPr>
            <b/>
            <sz val="8"/>
            <color indexed="81"/>
            <rFont val="Tahoma"/>
            <family val="2"/>
          </rPr>
          <t>Formel hinterlegt</t>
        </r>
        <r>
          <rPr>
            <sz val="8"/>
            <color indexed="81"/>
            <rFont val="Tahoma"/>
            <family val="2"/>
          </rPr>
          <t xml:space="preserve">
</t>
        </r>
      </text>
    </comment>
    <comment ref="F61" authorId="0" shapeId="0">
      <text>
        <r>
          <rPr>
            <b/>
            <sz val="8"/>
            <color indexed="81"/>
            <rFont val="Tahoma"/>
            <family val="2"/>
          </rPr>
          <t>Formel hinterlegt</t>
        </r>
        <r>
          <rPr>
            <sz val="8"/>
            <color indexed="81"/>
            <rFont val="Tahoma"/>
            <family val="2"/>
          </rPr>
          <t xml:space="preserve">
</t>
        </r>
      </text>
    </comment>
    <comment ref="E62" authorId="0" shapeId="0">
      <text>
        <r>
          <rPr>
            <b/>
            <sz val="8"/>
            <color indexed="81"/>
            <rFont val="Tahoma"/>
            <family val="2"/>
          </rPr>
          <t>Formel hinterlegt</t>
        </r>
        <r>
          <rPr>
            <sz val="8"/>
            <color indexed="81"/>
            <rFont val="Tahoma"/>
            <family val="2"/>
          </rPr>
          <t xml:space="preserve">
</t>
        </r>
      </text>
    </comment>
    <comment ref="F62" authorId="0" shapeId="0">
      <text>
        <r>
          <rPr>
            <b/>
            <sz val="8"/>
            <color indexed="81"/>
            <rFont val="Tahoma"/>
            <family val="2"/>
          </rPr>
          <t>Formel hinterlegt</t>
        </r>
        <r>
          <rPr>
            <sz val="8"/>
            <color indexed="81"/>
            <rFont val="Tahoma"/>
            <family val="2"/>
          </rPr>
          <t xml:space="preserve">
</t>
        </r>
      </text>
    </comment>
    <comment ref="E63" authorId="0" shapeId="0">
      <text>
        <r>
          <rPr>
            <b/>
            <sz val="8"/>
            <color indexed="81"/>
            <rFont val="Tahoma"/>
            <family val="2"/>
          </rPr>
          <t>Formel hinterlegt</t>
        </r>
        <r>
          <rPr>
            <sz val="8"/>
            <color indexed="81"/>
            <rFont val="Tahoma"/>
            <family val="2"/>
          </rPr>
          <t xml:space="preserve">
</t>
        </r>
      </text>
    </comment>
    <comment ref="F63" authorId="0" shapeId="0">
      <text>
        <r>
          <rPr>
            <b/>
            <sz val="8"/>
            <color indexed="81"/>
            <rFont val="Tahoma"/>
            <family val="2"/>
          </rPr>
          <t>Formel hinterlegt</t>
        </r>
        <r>
          <rPr>
            <sz val="8"/>
            <color indexed="81"/>
            <rFont val="Tahoma"/>
            <family val="2"/>
          </rPr>
          <t xml:space="preserve">
</t>
        </r>
      </text>
    </comment>
    <comment ref="E64" authorId="0" shapeId="0">
      <text>
        <r>
          <rPr>
            <b/>
            <sz val="8"/>
            <color indexed="81"/>
            <rFont val="Tahoma"/>
            <family val="2"/>
          </rPr>
          <t>Formel hinterlegt</t>
        </r>
        <r>
          <rPr>
            <sz val="8"/>
            <color indexed="81"/>
            <rFont val="Tahoma"/>
            <family val="2"/>
          </rPr>
          <t xml:space="preserve">
</t>
        </r>
      </text>
    </comment>
    <comment ref="F64" authorId="0" shapeId="0">
      <text>
        <r>
          <rPr>
            <b/>
            <sz val="8"/>
            <color indexed="81"/>
            <rFont val="Tahoma"/>
            <family val="2"/>
          </rPr>
          <t>Formel hinterlegt</t>
        </r>
        <r>
          <rPr>
            <sz val="8"/>
            <color indexed="81"/>
            <rFont val="Tahoma"/>
            <family val="2"/>
          </rPr>
          <t xml:space="preserve">
</t>
        </r>
      </text>
    </comment>
    <comment ref="D65" authorId="0" shapeId="0">
      <text>
        <r>
          <rPr>
            <b/>
            <sz val="8"/>
            <color indexed="10"/>
            <rFont val="Tahoma"/>
            <family val="2"/>
          </rPr>
          <t>Formel hinterlegt</t>
        </r>
      </text>
    </comment>
    <comment ref="E65" authorId="0" shapeId="0">
      <text>
        <r>
          <rPr>
            <b/>
            <sz val="8"/>
            <color indexed="10"/>
            <rFont val="Tahoma"/>
            <family val="2"/>
          </rPr>
          <t>Formel hinterlegt</t>
        </r>
      </text>
    </comment>
    <comment ref="F65" authorId="0" shapeId="0">
      <text>
        <r>
          <rPr>
            <b/>
            <sz val="8"/>
            <color indexed="81"/>
            <rFont val="Tahoma"/>
            <family val="2"/>
          </rPr>
          <t>Formel hinterlegt</t>
        </r>
      </text>
    </comment>
    <comment ref="D66" authorId="0" shapeId="0">
      <text>
        <r>
          <rPr>
            <b/>
            <sz val="8"/>
            <color indexed="81"/>
            <rFont val="Tahoma"/>
            <family val="2"/>
          </rPr>
          <t>Formel hinterlegt</t>
        </r>
      </text>
    </comment>
  </commentList>
</comments>
</file>

<file path=xl/comments2.xml><?xml version="1.0" encoding="utf-8"?>
<comments xmlns="http://schemas.openxmlformats.org/spreadsheetml/2006/main">
  <authors>
    <author>Autor</author>
  </authors>
  <commentList>
    <comment ref="E12" authorId="0" shapeId="0">
      <text>
        <r>
          <rPr>
            <b/>
            <sz val="8"/>
            <color indexed="81"/>
            <rFont val="Tahoma"/>
            <family val="2"/>
          </rPr>
          <t>Entspricht dem in Zeile 19 des BVI-Datenblattes zum VAG-Reporting ausgewiesenen Wertes</t>
        </r>
        <r>
          <rPr>
            <sz val="8"/>
            <color indexed="81"/>
            <rFont val="Tahoma"/>
            <family val="2"/>
          </rPr>
          <t xml:space="preserve">
</t>
        </r>
      </text>
    </comment>
  </commentList>
</comments>
</file>

<file path=xl/sharedStrings.xml><?xml version="1.0" encoding="utf-8"?>
<sst xmlns="http://schemas.openxmlformats.org/spreadsheetml/2006/main" count="240" uniqueCount="149">
  <si>
    <t>Währung</t>
  </si>
  <si>
    <t>% vom Wert des Sondervermögens</t>
  </si>
  <si>
    <t>Zeitwert</t>
  </si>
  <si>
    <t>Anzahl der Anteile</t>
  </si>
  <si>
    <t>Buchwert</t>
  </si>
  <si>
    <t>Buchwert eines Anteils</t>
  </si>
  <si>
    <t>Berichtsstichtag</t>
  </si>
  <si>
    <t>Nr.</t>
  </si>
  <si>
    <t>Schuldner</t>
  </si>
  <si>
    <t>Anteilwert</t>
  </si>
  <si>
    <t>davon: Anlagen bei EWR- / OECD-Staaten, Regionalregierungen, örtlichen Gebietskörperschaften - § 4 Abs. 2 S. 1 AnlV</t>
  </si>
  <si>
    <t>davon: festverzinsliche Anlagen von EWR- / OECD-Kreditinstituten mit kraft Gesetzes bestehendes besonderer Deckungsmasse (Pfandbriefe) oder von EWR-Kreditinstituten mit tatsächlicher Einlagensicherung oder EWR-öfftl.-rechtl. Kreditinstituten oder multilateralen Entwicklungsbanken - § 4 Abs. 2 S. 2 AnlV</t>
  </si>
  <si>
    <t>davon: Aktien, Genussrechte, Nachränge, Beteiligungen - § 4 Abs. 4 AnlV</t>
  </si>
  <si>
    <t>davon: alle anderen Anlagen bei diesem Schuldner - § 4 Abs. 1 AnlV</t>
  </si>
  <si>
    <t>davon: festverzinsliche Anlagen von EWR- / OECD-Kreditinstituten mit kraft Gesetzes bestehendes besonderer Deckungsmasse (Pfandbriefe) oder von EWR--Kreditinstituten mit tatsächlicher Einlagensicherung oder EWR--öfftl.-rechtl. Kreditinstituten oder multilateralen Entwicklungsbanken - § 4 Abs. 2 S. 2 AnlV</t>
  </si>
  <si>
    <t>Summe der Anteile der 10-größten Schuldner</t>
  </si>
  <si>
    <t>ggf. Identifikationsnummer</t>
  </si>
  <si>
    <t>Zeile</t>
  </si>
  <si>
    <t xml:space="preserve">Textangabe </t>
  </si>
  <si>
    <t>Lfd. Nr. des Fonds</t>
  </si>
  <si>
    <t>§§ 46 ff., 66 ff., 83 ff., 90a ff., 90g ff.
oder 112 ff. InvG</t>
  </si>
  <si>
    <t>Nr. der AnlV</t>
  </si>
  <si>
    <t>S V R</t>
  </si>
  <si>
    <t>Name des Fonds/der Anteile</t>
  </si>
  <si>
    <t>ISIN, ggf. WKN</t>
  </si>
  <si>
    <t>Sitz und Name der KAG, InvAG
bzw. Investmentgesellschaft</t>
  </si>
  <si>
    <t>Publikums- oder Spezialfonds</t>
  </si>
  <si>
    <t>Ersterwerb? Ja/Nein
Erwerbsdatum</t>
  </si>
  <si>
    <t>Ist der Fonds börsennotiert, 
z. B. XTF?</t>
  </si>
  <si>
    <t>Fondsrating, Ratingagentur</t>
  </si>
  <si>
    <t>Rückgabefrist der Fondsanteile</t>
  </si>
  <si>
    <t>Marktrisikopotential in %</t>
  </si>
  <si>
    <t>Index / Benchmark I</t>
  </si>
  <si>
    <t>Index / Benchmark II 
ggf. andere Maßgabe</t>
  </si>
  <si>
    <t>Ist die Anlage transparent?</t>
  </si>
  <si>
    <t>Durchrechnung des Fondsvermögens/der Anteile</t>
  </si>
  <si>
    <t>Stückzahl Vorquartal</t>
  </si>
  <si>
    <t>Buchwert Vorquartal</t>
  </si>
  <si>
    <t>Stückzahl Aktueller Bestand</t>
  </si>
  <si>
    <t>Buchwert Aktueller Bestand</t>
  </si>
  <si>
    <t>Anteilwert (zu Zeile 18)</t>
  </si>
  <si>
    <t>Anteil not. Aktien u. Genüsse</t>
  </si>
  <si>
    <t>zugel. zum Handel od. 
organisierten EWR-Markt (Nr. 9b, 12)</t>
  </si>
  <si>
    <t>zugel. zum Handel od. 
organisierten Markt 
außerhalb EWR (Nr. 9b, 12)</t>
  </si>
  <si>
    <t>Anteil an nicht notierten Aktien, 
Genüssen u. Nachrang-Forderungen, 
Beteiligungen (Nr. 9a, 13)</t>
  </si>
  <si>
    <t>23*</t>
  </si>
  <si>
    <t>Anteil an ÖPP-Projektgesellschaften</t>
  </si>
  <si>
    <t>Anteil an Immobilien</t>
  </si>
  <si>
    <t>Anteil an REITs</t>
  </si>
  <si>
    <t xml:space="preserve">Anteil der Schuldverschreibungen, 
Nr. 6, 7 a), b), c), und 8 </t>
  </si>
  <si>
    <t>27*</t>
  </si>
  <si>
    <t>Anteil der Schuldverschreibungen, 
Nr. 7 c)</t>
  </si>
  <si>
    <t>28*</t>
  </si>
  <si>
    <t>Anteil der Schuldverschreibungen, Nr. 8</t>
  </si>
  <si>
    <t>30*</t>
  </si>
  <si>
    <t>öffentliche Anleihen,
Anleihen von supranationalen 
u.ä. Einrichtungen sowie 
entsprechende (Schuldschein-)
Darlehen</t>
  </si>
  <si>
    <t>31*</t>
  </si>
  <si>
    <t>Schuldverschreibungen mit kraft
Gesetzes bestehender 
besonderer Deckungsmasse</t>
  </si>
  <si>
    <t>32*</t>
  </si>
  <si>
    <t>Unternehmensanleihen/-darlehen</t>
  </si>
  <si>
    <t>33*</t>
  </si>
  <si>
    <t>andere Schuldverschreibungen/
Schuldscheindarlehen von 
Kreditinstituten</t>
  </si>
  <si>
    <t>34*</t>
  </si>
  <si>
    <t>Strukturierte Produkte</t>
  </si>
  <si>
    <t>Rating der Renten Nr. 6, 7, 8</t>
  </si>
  <si>
    <t>35*</t>
  </si>
  <si>
    <t>Investment Grade (AAA-BBB)</t>
  </si>
  <si>
    <t>36*</t>
  </si>
  <si>
    <t>Speculative Grade (BB-B)</t>
  </si>
  <si>
    <t>37*</t>
  </si>
  <si>
    <t>Default risk/ Default (CCC-D)</t>
  </si>
  <si>
    <t>38*</t>
  </si>
  <si>
    <t>ohne Rating (nr)</t>
  </si>
  <si>
    <t>ABS, CLN und ähnliche Produkte
 nach Nr. 10</t>
  </si>
  <si>
    <t>40*</t>
  </si>
  <si>
    <t>ABS, CLN und ähnliche Produkte
unterhalb Investmentgrade-Rating</t>
  </si>
  <si>
    <t>Anlagen bei Kreditinstituten, Nr. 18</t>
  </si>
  <si>
    <r>
      <t xml:space="preserve">Restwert
</t>
    </r>
    <r>
      <rPr>
        <sz val="10"/>
        <rFont val="Arial"/>
        <family val="2"/>
      </rPr>
      <t>verbleibende, nicht in Zeile 20-22, 
24-26, 29, 39 oder 41 
zuzuordnenden Vermögenswerte 
im transparenten Fonds</t>
    </r>
  </si>
  <si>
    <t>Nicht transparenter Anteil am 
Fondsportfolio mit
Anrechnung auf die Quoten nach
§ 3 Abs. 3 S. 1, § 3 Abs. 2 Nr. 1-3 
und Abs. 3 Satz 3</t>
  </si>
  <si>
    <t>44*</t>
  </si>
  <si>
    <t>mögliche nicht notierte Genüsse 
u. Nachrang-Forderungen (Nr. 9 a) -
 und Beteiligungen (Nr. 13) aus Zeile 43</t>
  </si>
  <si>
    <t>45*</t>
  </si>
  <si>
    <t>mögliche ABS, CLN u. ä. Anlagen 
nach Nr. 10 aus Zeile 43</t>
  </si>
  <si>
    <t>46*</t>
  </si>
  <si>
    <t>Anteil an Hedgefonds und
an Hedgefonds gebundene 
Anlagen</t>
  </si>
  <si>
    <t>47*</t>
  </si>
  <si>
    <t>Anlagen, über die Rohstoffrisiken 
eingegangen werden</t>
  </si>
  <si>
    <t>Summe der Anteile</t>
  </si>
  <si>
    <t>48c*</t>
  </si>
  <si>
    <t>Den Buchwert übersteigendes 
Marktrisikopotential</t>
  </si>
  <si>
    <t>Anteil der Fremdwährung (Zeitwert)</t>
  </si>
  <si>
    <t>Anteil der (Schuldschein-) Darlehen 
nach Nr. 3, 4 a) und 
Forderungen nach Nr. 1 und Nr. 11</t>
  </si>
  <si>
    <t>Art der Renten Nr. 1, 3, 4 a), 6, 7, 8, 11, 18</t>
  </si>
  <si>
    <t>a</t>
  </si>
  <si>
    <t>b</t>
  </si>
  <si>
    <t>c</t>
  </si>
  <si>
    <t>d</t>
  </si>
  <si>
    <t xml:space="preserve">Name des Fonds/der Anteile </t>
  </si>
  <si>
    <t>Die Investmentgesellschaft meldet dem VU mit vorliegendem Datenblatt die Anlagen der jeweils 10 größten Aussteller (Schuldner) jedes Fonds, in die ein Versicherungsunternehmen investiert hat (§ 4 Abs. 1 Satz 2 AnlV). Dach-Publikumsfonds und Spezialfonds, die ihrerseits in mehrere Publikumsfonds investieren, Immobilienfonds, Sonstige Sondervermögen mit Beteiligungen und Infrastrukturfonds können unberücksichtigt bleiben, wenn der Anteil ihrer Anlagen in Wertpapiere, Geldmarktinstrumente, Bankguthaben und Derivate zusammen nicht mehr als 5% des Fondsvermögens beträgt. Der Versicherer ist auf diesen Umstand im VAG-Reporting hinzuweisen. Für Immobilien, Beteiligungen und Infrastrukturanlagen erfolgt keine Zusammenführung der Streuungsquoten aus Fonds- und Direktanlage. Bei ausländischen Fonds ist das VU gehalten, sicherzustellen, dass es die notwendige Information über die 10 größten Aussteller (Schuldner) zeitnah erhält.</t>
  </si>
  <si>
    <t>Das VU hat hierzu die von der/den Investmentgesellschaft(en) bereit gestellten Schuldnerangaben für die jeweils 10 größter Aussteller (Schuldner) des/der Fonds – ausgenommen Zielfonds -  mit den größten Schuldnern aus der Direktanlage in geeigneter Weise zusammenzuführen. Forderungen gegenüber den Kontrahenten aus derivativen Finanzgeschäften in Fonds sind in der Liste der 10 größten Schuldner unter der Zeile "davon: alle anderen Anlagen bei diesem Schuldner - § 4 Abs. 1 AnlV" zu berücksichtigen. Dabei brauchen Forderungen gegenüber Kontrahenten aus derivativen Finanzgeschäften nur dann in der Schuldnerliste berücksichtigt werden, wenn der Kontrahent vom Umfang her geeignet ist, eine Position unter den 10 größen Schuldnern einnehmen zu können. Derivate und/oder Finanzinstrumente mit derivativen Komponenten, die nur zu Absichgerungszwecken eingesetzt werden, sind hiervon nicht betroffen.</t>
  </si>
  <si>
    <t>Disclaimer</t>
  </si>
  <si>
    <t>1. Allgemein</t>
  </si>
  <si>
    <t>2. BVI-Datenblatt</t>
  </si>
  <si>
    <t>Eigene Zielfonds werden durchschaut. Zielfonds von Fremd-KAG´en werden bei Vorliegen eines BVI-Datenblattes mit den jeweiligen übermittelten Quoten angerechnet. Ansonsten erfolgt die Zuordnung zu den intransparenten Zielfonds (Zeile 43) mit Anrechnung in weiteren Zeilen.</t>
  </si>
  <si>
    <t>Für die Ratingklassifikation wird auf extern verfügbare Informationen zurückgegriffen. Das Fondsmanagement hat zusätzlich interne Ratings zur Verfügung. Für Papiere ohne Rating (Zeile 38*) kann also trotzdem die Zulässigkeit gewährleistet sein.</t>
  </si>
  <si>
    <t>Bei Tranchenfonds wird für jede Tranche ein separates Tabellenblatt erzeugt.</t>
  </si>
  <si>
    <t>3. Schuldnerliste</t>
  </si>
  <si>
    <t>Die Positionen sind auf Konzernmutterebenen zusammengefasst. Für diese Konzernmutter wird zur Identifikation die 6-stellige WM-Emittentennummer ausgewiesen</t>
  </si>
  <si>
    <t>Sollte ein Emittent als Garantiegeber auftreten, so wird die garantierte Position auch bei der Konzernmutter des Garantiegebers angerechnet.</t>
  </si>
  <si>
    <t xml:space="preserve">Sollten die Fondsbestandteile neben den Zielfonds weniger als 5% des Fondsvolumens ausmachen, wird auf der Schuldnerliste in Zeile 10 ein Hinweis ausgewiesen. In diesem Fall müssen die Bestände dieses Fonds in der Schuldnerliste des Anlegers nicht konsolidiert werden. </t>
  </si>
  <si>
    <t>4. Spezialfondsmeldung</t>
  </si>
  <si>
    <t>Dieses Tabellenblatt wird für Publikumsfonds nicht erzeugt, da der institutionelle Anleger nur die Daten von Spezialfonds ins Meldewesen integrieren muss.</t>
  </si>
  <si>
    <t>Alle Bestände werden dem Land des Konzernmuttersitzes von Emittent oder Kontrahent zugeordnet.</t>
  </si>
  <si>
    <t>5. Bestandszuordnung</t>
  </si>
  <si>
    <t>Dieses Tabellenblatt ist ein zusätzlicher Service der Deka Investment für unsere institutionellen Anleger. Sie können damit die Zuordnung der Bestände des Sondervermögens auf die wichtigsten Zielen des BVI-Datenblattes nachvollziehen. Das Tabellenblatt wird für Publikumsfonds nicht erzeugt.</t>
  </si>
  <si>
    <t>Eigene Zielfonds werden durchschaut. Zielfonds von Fremd-KAG´en werden bei Vorliegen eines BVI-Datenblattes mit den jeweiligen übermittelten Quoten angedruckt. Ansonsten erfolgt die Zuordnung zu den intransparenten Zielfonds (Zeile 43).</t>
  </si>
  <si>
    <t>Den Spalten "Marktwert in Fondswährung" und "% am FV" können Sie den Beitrag einer Bestandsposition zur jeweiligen Zeile des BVI-Datenblattes entnehmen. Dazu können Sie in den Spalten J bis L auf die gewünschte Zeile filtern.</t>
  </si>
  <si>
    <t>Bitte bachten Sie, dass bei transparenten externen Zielfonds die Summe über alle Positionen nur dann 100% ergibt, wenn Sie den Filter für die Zuordnung zu den Hauptzeilen (Spalte J) auf nicht-leere Zeilen einstellen.</t>
  </si>
  <si>
    <t>Wenn es zu einer Verechnung negativer Zellenwerte des BVI-Datenblattes gekommen ist, lassen sich nicht mehr alle Quoten über die Bestandszuordnung nachrechnen. In diesem Fall wird durch eine Fußnote darauf hingewiesen.</t>
  </si>
  <si>
    <t>Zur Erleichterung der Identifikation kann die Emittenten-Nr. bzw. Konzern-Nr. von WM-Datenservice verwendet werden.</t>
  </si>
  <si>
    <t xml:space="preserve">Die Deka Investment liefert die in das BVI-Datenblatt eingepflegten Daten freiwillig und ohne hierbei eine eigene gesetzliche Verpflichtung zu erfüllen. </t>
  </si>
  <si>
    <t>a. Vertraulichkeit:</t>
  </si>
  <si>
    <t>Die dem Anleger bzw. der Kapitalanlagegesellschaft (im weiteren Datenempfänger genannt) zur Verfügung gestellten Daten des BVI-Datenblattes sind ausschließlich zur Erfüllung aufsichtsrechtlicher Meldeanforderungen im Rahmen des Versicherungsaufsichtsgesetzes (VAG-Reporting) durch den Anleger zu nutzen, zu verarbeiten und zu speichern bzw. durch die Kapitalanlagegesellschaft, zu nutzen, zu verarbeiten und zu speichern um den Anleger bei der Erfüllung seiner aufsichtsrechtlicher Meldeanforderungen im Rahmen des Versicherungsaufsichtsgesetzes zu unterstützen.</t>
  </si>
  <si>
    <t>Bei Daten zu Publikumsfonds muss der Datenempfänger sicherstellen, dass die Daten im Übrigen geheim gehalten werden und sie unverzüglich und unwiderruflich gelöscht werden, sobald sie zu dem vorgenannten Zweck nicht mehr benötigt werden. Insbesondere dürfen die Daten nicht an Abteilungen des Datenempfängers oder an Abteilungen von dessen Dienstleistern weitergegeben werden, die für Handel, Portfoliomanagement oder Anlageberatung zuständig sind.</t>
  </si>
  <si>
    <t>b. Haftungsausschluss::</t>
  </si>
  <si>
    <t>Die in das BVI-Datenblatt eingepflegten Daten stammen teilweise aus von uns nicht überprüfbaren, allgemein und nicht allgemein zugänglichen Quellen bzw. wurden auf Basis solcher Daten mittels logischer Ableitungen durch die Deka Investment mit größtmöglicher Sorgfalt und Genauigkeit ermittelt. Wir halten diese Quellen für zuverlässig, können aber keine Verantwortung für die Fehlerfreiheit, Richtigkeit, Aktualität und Vollständigkeit der von Dritten zur Verfügung gestellten Daten, den auf dieser Basis durch uns abgeleiteten Daten und somit für das BVI-Datenblatt als solches übernehmen. Eine Haftung für die Fehlerfreiheit, Richtigkeit, Aktualität und Vollständigkeit des BVI-Datenblattes ist somit ausgeschlossen. Die vorgenannten Haftungsausschlüsse und –beschränkungen gelten nicht bei grobfahrlässiger oder vorsätzlicher Schadensherbeiführung durch die Deka Investment sowie nicht für Schäden aus der Verletzung des Lebens, des Körpers oder der Gesundheit.</t>
  </si>
  <si>
    <t>Die Übertragung der Daten von Dritten an die Deka Investment zur Verarbeitung in das BVI-Datenblatt und die Übertragung des BVI –Datenblattes von der Deka Investment an den Datenempfänger mit dem Zweck der Erstellung des BVI Datenblattes durch selbigen über öffentliche Netzwerke, insbesondere über Internet, ist mit dem Risiko einer missbräuchlichen Verwendung verbunden. Es kann nicht ausgeschlossen werden, dass die Daten durch Dritte, nicht autorisierte Personen, gelesen und/oder manipuliert werden. Die Deka Investment übernimmt keine Haftung für Schäden oder Folgeschäden, die dem Datenempfänger bzw. dem Anleger des Datenempfängers durch den Verlust der Geheimhaltung der Daten und/oder deren Manipulation entstehen können.</t>
  </si>
  <si>
    <t>Alle Quoten sind auf zwei Nachkommastellen gerundet. Mögliche Rundungsdifferenzen sind mit dem Restwert verrechnet. Negative Zellenwerte werden ebenfalls verrechnet.</t>
  </si>
  <si>
    <t>Bei Zielfonds (interne / externe) erfolgt keine Durchschau. Sie werden in der Aufstellung der Schuldner übersprungen, d.h. der nächstgrößte Schuldner ausgewiesen.</t>
  </si>
  <si>
    <t>Eigene Zielfonds werden durchschaut. Zielfonds von Fremd-KAG´en können nicht durchschaut werden; sie werden abschließend gemäß der prozentualen Verteilung der anderen Bestände auf die Positionen aufgeteilt.</t>
  </si>
  <si>
    <t>Das in der Bestandszuordnung ausgewiesene Deka-Masterrating wird aus den Ratings der Ratingagenturen S&amp;P, Moody's und Fitch wie folgt abgeleitet: liegt mehr als eine Bonitätseinstufung vor, dann ist bei zwei vorliegenden Bonitätseinstufungen die niedrigere maßgebend. Bei drei unterschiedlichen Bonitätseinstufungen ist von den beiden besten die schlechtere maßgebend.</t>
  </si>
  <si>
    <t>Sitz und Name der KVG, InvAG
bzw. Investmentgesellschaft</t>
  </si>
  <si>
    <t>Deka Investment GmbH, Frankfurt am Main</t>
  </si>
  <si>
    <t>Deka EURO iSTOXX ex Fin Dividend+ UCITS ETF</t>
  </si>
  <si>
    <t>DE000ETFL482</t>
  </si>
  <si>
    <t>EUR</t>
  </si>
  <si>
    <t>börsentäglich</t>
  </si>
  <si>
    <t>Morningstar: 3 Sterne, Scope: D</t>
  </si>
  <si>
    <t xml:space="preserve">EURO iSTOXX ex Financials High Dividend 50 NR in EUR		</t>
  </si>
  <si>
    <t>Repsol S.A.</t>
  </si>
  <si>
    <t>Telefónica S.A.</t>
  </si>
  <si>
    <t>ENI S.p.A.</t>
  </si>
  <si>
    <t>ENEL S.p.A.</t>
  </si>
  <si>
    <t>ACS, Actividades de Construcción y Servicios S.A.</t>
  </si>
  <si>
    <t>Total S.E.</t>
  </si>
  <si>
    <t>Wärtsilä Corp.</t>
  </si>
  <si>
    <t>Galp Energia SGPS S.A.</t>
  </si>
  <si>
    <t>Fortum Oyj</t>
  </si>
  <si>
    <t>BASF 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</si>
</sst>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Black]\-#,##0.00;"/>
  </numFmts>
  <fonts count="14" x14ac:knownFonts="1">
    <font>
      <sz val="10"/>
      <name val="Arial"/>
    </font>
    <font>
      <sz val="10"/>
      <color indexed="12"/>
      <name val="Arial"/>
      <family val="2"/>
    </font>
    <font>
      <b/>
      <sz val="10"/>
      <name val="Arial"/>
      <family val="2"/>
    </font>
    <font>
      <sz val="10"/>
      <name val="Arial"/>
      <family val="2"/>
    </font>
    <font>
      <sz val="10"/>
      <color indexed="62"/>
      <name val="Arial"/>
      <family val="2"/>
    </font>
    <font>
      <sz val="11"/>
      <name val="Arial"/>
      <family val="2"/>
    </font>
    <font>
      <sz val="8"/>
      <color indexed="81"/>
      <name val="Tahoma"/>
      <family val="2"/>
    </font>
    <font>
      <b/>
      <sz val="8"/>
      <color indexed="81"/>
      <name val="Tahoma"/>
      <family val="2"/>
    </font>
    <font>
      <b/>
      <sz val="8"/>
      <color indexed="10"/>
      <name val="Tahoma"/>
      <family val="2"/>
    </font>
    <font>
      <sz val="10"/>
      <name val="Arial"/>
      <family val="2"/>
    </font>
    <font>
      <sz val="8"/>
      <name val="Arial"/>
      <family val="2"/>
    </font>
    <font>
      <sz val="10"/>
      <color indexed="8"/>
      <name val="MS Sans Serif"/>
      <family val="2"/>
    </font>
    <font>
      <sz val="10"/>
      <color rgb="FFFF0000"/>
      <name val="Arial"/>
      <family val="2"/>
    </font>
    <font>
      <u/>
      <sz val="8"/>
      <color indexed="81"/>
      <name val="Tahoma"/>
      <family val="2"/>
    </font>
  </fonts>
  <fills count="7">
    <fill>
      <patternFill patternType="none"/>
    </fill>
    <fill>
      <patternFill patternType="gray125"/>
    </fill>
    <fill>
      <patternFill patternType="solid">
        <fgColor indexed="22"/>
        <bgColor indexed="64"/>
      </patternFill>
    </fill>
    <fill>
      <patternFill patternType="solid">
        <fgColor indexed="44"/>
        <bgColor indexed="64"/>
      </patternFill>
    </fill>
    <fill>
      <patternFill patternType="solid">
        <fgColor indexed="55"/>
        <bgColor indexed="64"/>
      </patternFill>
    </fill>
    <fill>
      <patternFill patternType="solid">
        <fgColor indexed="9"/>
        <bgColor indexed="64"/>
      </patternFill>
    </fill>
    <fill>
      <patternFill patternType="solid">
        <fgColor indexed="47"/>
        <bgColor indexed="64"/>
      </patternFill>
    </fill>
  </fills>
  <borders count="17">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bottom style="thin">
        <color indexed="64"/>
      </bottom>
      <diagonal/>
    </border>
    <border>
      <left/>
      <right/>
      <top style="thin">
        <color indexed="64"/>
      </top>
      <bottom/>
      <diagonal/>
    </border>
  </borders>
  <cellStyleXfs count="2">
    <xf numFmtId="0" fontId="0" fillId="0" borderId="0"/>
    <xf numFmtId="0" fontId="3" fillId="0" borderId="0"/>
  </cellStyleXfs>
  <cellXfs count="172">
    <xf numFmtId="0" fontId="0" fillId="0" borderId="0" xfId="0"/>
    <xf numFmtId="0" fontId="0" fillId="2" borderId="0" xfId="0" applyFill="1" applyAlignment="1">
      <alignment horizontal="left"/>
    </xf>
    <xf numFmtId="0" fontId="0" fillId="2" borderId="0" xfId="0" applyFill="1"/>
    <xf numFmtId="0" fontId="1" fillId="2" borderId="0" xfId="0" applyFont="1" applyFill="1"/>
    <xf numFmtId="2" fontId="0" fillId="2" borderId="0" xfId="0" applyNumberFormat="1" applyFill="1" applyAlignment="1">
      <alignment horizontal="right"/>
    </xf>
    <xf numFmtId="0" fontId="0" fillId="2" borderId="1" xfId="0" applyFill="1" applyBorder="1"/>
    <xf numFmtId="0" fontId="4" fillId="0" borderId="1" xfId="0" applyFont="1" applyBorder="1"/>
    <xf numFmtId="0" fontId="3" fillId="3" borderId="1" xfId="0" applyFont="1" applyFill="1" applyBorder="1"/>
    <xf numFmtId="0" fontId="0" fillId="2" borderId="2" xfId="0" applyFill="1" applyBorder="1"/>
    <xf numFmtId="3" fontId="3" fillId="3" borderId="2" xfId="0" applyNumberFormat="1" applyFont="1" applyFill="1" applyBorder="1"/>
    <xf numFmtId="0" fontId="2" fillId="4" borderId="3" xfId="0" applyFont="1" applyFill="1" applyBorder="1" applyAlignment="1">
      <alignment wrapText="1"/>
    </xf>
    <xf numFmtId="0" fontId="0" fillId="2" borderId="3" xfId="0" applyFill="1" applyBorder="1" applyAlignment="1">
      <alignment horizontal="left" wrapText="1"/>
    </xf>
    <xf numFmtId="0" fontId="1" fillId="2" borderId="3" xfId="0" applyFont="1" applyFill="1" applyBorder="1" applyAlignment="1">
      <alignment wrapText="1"/>
    </xf>
    <xf numFmtId="3" fontId="0" fillId="2" borderId="3" xfId="0" applyNumberFormat="1" applyFill="1" applyBorder="1" applyAlignment="1">
      <alignment horizontal="right" wrapText="1"/>
    </xf>
    <xf numFmtId="3" fontId="0" fillId="2" borderId="3" xfId="0" applyNumberFormat="1" applyFill="1" applyBorder="1" applyAlignment="1">
      <alignment wrapText="1"/>
    </xf>
    <xf numFmtId="0" fontId="2" fillId="5" borderId="3" xfId="0" applyFont="1" applyFill="1" applyBorder="1" applyAlignment="1">
      <alignment wrapText="1"/>
    </xf>
    <xf numFmtId="4" fontId="2" fillId="0" borderId="3" xfId="0" applyNumberFormat="1" applyFont="1" applyBorder="1" applyAlignment="1" applyProtection="1">
      <alignment horizontal="right" wrapText="1"/>
      <protection locked="0"/>
    </xf>
    <xf numFmtId="3" fontId="2" fillId="2" borderId="3" xfId="0" applyNumberFormat="1" applyFont="1" applyFill="1" applyBorder="1" applyAlignment="1">
      <alignment wrapText="1"/>
    </xf>
    <xf numFmtId="0" fontId="0" fillId="2" borderId="3" xfId="0" applyFill="1" applyBorder="1" applyAlignment="1">
      <alignment horizontal="left" vertical="center" wrapText="1"/>
    </xf>
    <xf numFmtId="4" fontId="3" fillId="0" borderId="3" xfId="0" applyNumberFormat="1" applyFont="1" applyBorder="1" applyAlignment="1" applyProtection="1">
      <alignment horizontal="right" wrapText="1"/>
      <protection locked="0"/>
    </xf>
    <xf numFmtId="0" fontId="0" fillId="2" borderId="4" xfId="0" applyFill="1" applyBorder="1" applyAlignment="1">
      <alignment horizontal="left" vertical="center" wrapText="1"/>
    </xf>
    <xf numFmtId="4" fontId="3" fillId="0" borderId="4" xfId="0" applyNumberFormat="1" applyFont="1" applyBorder="1" applyAlignment="1" applyProtection="1">
      <alignment horizontal="right" wrapText="1"/>
      <protection locked="0"/>
    </xf>
    <xf numFmtId="0" fontId="0" fillId="4" borderId="3" xfId="0" applyFill="1" applyBorder="1" applyAlignment="1">
      <alignment horizontal="left" wrapText="1"/>
    </xf>
    <xf numFmtId="0" fontId="3" fillId="4" borderId="3" xfId="0" applyFont="1" applyFill="1" applyBorder="1" applyAlignment="1">
      <alignment wrapText="1"/>
    </xf>
    <xf numFmtId="0" fontId="0" fillId="0" borderId="0" xfId="0" applyAlignment="1">
      <alignment horizontal="left"/>
    </xf>
    <xf numFmtId="0" fontId="1" fillId="0" borderId="0" xfId="0" applyFont="1"/>
    <xf numFmtId="3" fontId="3" fillId="2" borderId="3" xfId="0" applyNumberFormat="1" applyFont="1" applyFill="1" applyBorder="1" applyAlignment="1">
      <alignment wrapText="1"/>
    </xf>
    <xf numFmtId="2" fontId="3" fillId="2" borderId="3" xfId="0" applyNumberFormat="1" applyFont="1" applyFill="1" applyBorder="1" applyAlignment="1">
      <alignment horizontal="right" wrapText="1"/>
    </xf>
    <xf numFmtId="0" fontId="5" fillId="0" borderId="0" xfId="0" applyFont="1" applyAlignment="1">
      <alignment wrapText="1"/>
    </xf>
    <xf numFmtId="0" fontId="3" fillId="2" borderId="0" xfId="1" applyFill="1" applyAlignment="1">
      <alignment horizontal="left"/>
    </xf>
    <xf numFmtId="0" fontId="3" fillId="2" borderId="0" xfId="1" applyFill="1"/>
    <xf numFmtId="0" fontId="1" fillId="2" borderId="0" xfId="1" applyFont="1" applyFill="1"/>
    <xf numFmtId="2" fontId="3" fillId="2" borderId="0" xfId="1" applyNumberFormat="1" applyFill="1" applyAlignment="1">
      <alignment horizontal="right"/>
    </xf>
    <xf numFmtId="0" fontId="3" fillId="0" borderId="0" xfId="1"/>
    <xf numFmtId="0" fontId="3" fillId="2" borderId="1" xfId="1" applyFill="1" applyBorder="1"/>
    <xf numFmtId="0" fontId="4" fillId="0" borderId="1" xfId="1" applyFont="1" applyBorder="1"/>
    <xf numFmtId="0" fontId="3" fillId="3" borderId="1" xfId="1" applyFont="1" applyFill="1" applyBorder="1"/>
    <xf numFmtId="0" fontId="3" fillId="2" borderId="2" xfId="1" applyFill="1" applyBorder="1"/>
    <xf numFmtId="0" fontId="3" fillId="3" borderId="2" xfId="1" applyFont="1" applyFill="1" applyBorder="1"/>
    <xf numFmtId="0" fontId="2" fillId="4" borderId="3" xfId="1" applyFont="1" applyFill="1" applyBorder="1" applyAlignment="1">
      <alignment horizontal="left" vertical="center" wrapText="1"/>
    </xf>
    <xf numFmtId="0" fontId="2" fillId="0" borderId="0" xfId="1" applyFont="1"/>
    <xf numFmtId="0" fontId="3" fillId="4" borderId="3" xfId="1" applyFont="1" applyFill="1" applyBorder="1" applyAlignment="1">
      <alignment horizontal="left" vertical="center" wrapText="1"/>
    </xf>
    <xf numFmtId="2" fontId="2" fillId="4" borderId="3" xfId="1" applyNumberFormat="1" applyFont="1" applyFill="1" applyBorder="1" applyAlignment="1">
      <alignment horizontal="right" wrapText="1"/>
    </xf>
    <xf numFmtId="0" fontId="2" fillId="4" borderId="3" xfId="1" applyFont="1" applyFill="1" applyBorder="1" applyAlignment="1">
      <alignment horizontal="right"/>
    </xf>
    <xf numFmtId="0" fontId="2" fillId="4" borderId="3" xfId="1" applyFont="1" applyFill="1" applyBorder="1" applyAlignment="1">
      <alignment wrapText="1"/>
    </xf>
    <xf numFmtId="0" fontId="3" fillId="2" borderId="3" xfId="1" applyFont="1" applyFill="1" applyBorder="1" applyAlignment="1">
      <alignment horizontal="left" vertical="center" wrapText="1"/>
    </xf>
    <xf numFmtId="2" fontId="2" fillId="2" borderId="3" xfId="1" applyNumberFormat="1" applyFont="1" applyFill="1" applyBorder="1" applyAlignment="1">
      <alignment horizontal="right" wrapText="1"/>
    </xf>
    <xf numFmtId="0" fontId="2" fillId="2" borderId="3" xfId="1" applyFont="1" applyFill="1" applyBorder="1" applyAlignment="1">
      <alignment horizontal="right"/>
    </xf>
    <xf numFmtId="0" fontId="3" fillId="2" borderId="4" xfId="1" applyFont="1" applyFill="1" applyBorder="1" applyAlignment="1">
      <alignment horizontal="left" vertical="center"/>
    </xf>
    <xf numFmtId="2" fontId="3" fillId="2" borderId="4" xfId="1" applyNumberFormat="1" applyFill="1" applyBorder="1" applyAlignment="1">
      <alignment horizontal="right" vertical="center"/>
    </xf>
    <xf numFmtId="0" fontId="3" fillId="2" borderId="4" xfId="1" applyFill="1" applyBorder="1" applyAlignment="1">
      <alignment vertical="center"/>
    </xf>
    <xf numFmtId="0" fontId="3" fillId="0" borderId="0" xfId="1" applyAlignment="1"/>
    <xf numFmtId="0" fontId="3" fillId="2" borderId="3" xfId="1" applyFill="1" applyBorder="1" applyAlignment="1">
      <alignment horizontal="left" vertical="center"/>
    </xf>
    <xf numFmtId="2" fontId="3" fillId="2" borderId="3" xfId="1" applyNumberFormat="1" applyFill="1" applyBorder="1" applyAlignment="1">
      <alignment horizontal="right"/>
    </xf>
    <xf numFmtId="0" fontId="3" fillId="2" borderId="3" xfId="1" applyFill="1" applyBorder="1"/>
    <xf numFmtId="0" fontId="3" fillId="2" borderId="4" xfId="1" applyFill="1" applyBorder="1" applyAlignment="1">
      <alignment horizontal="left" vertical="center"/>
    </xf>
    <xf numFmtId="0" fontId="3" fillId="2" borderId="3" xfId="1" applyFont="1" applyFill="1" applyBorder="1" applyAlignment="1">
      <alignment horizontal="right"/>
    </xf>
    <xf numFmtId="0" fontId="3" fillId="5" borderId="4" xfId="1" applyFont="1" applyFill="1" applyBorder="1" applyAlignment="1">
      <alignment horizontal="right"/>
    </xf>
    <xf numFmtId="2" fontId="3" fillId="2" borderId="4" xfId="1" applyNumberFormat="1" applyFill="1" applyBorder="1" applyAlignment="1">
      <alignment horizontal="right"/>
    </xf>
    <xf numFmtId="0" fontId="3" fillId="2" borderId="4" xfId="1" applyFill="1" applyBorder="1"/>
    <xf numFmtId="0" fontId="3" fillId="3" borderId="4" xfId="1" applyFont="1" applyFill="1" applyBorder="1" applyAlignment="1">
      <alignment horizontal="right" vertical="center"/>
    </xf>
    <xf numFmtId="0" fontId="3" fillId="2" borderId="4" xfId="1" applyFill="1" applyBorder="1" applyAlignment="1"/>
    <xf numFmtId="0" fontId="3" fillId="0" borderId="3" xfId="1" applyFont="1" applyBorder="1" applyAlignment="1" applyProtection="1">
      <alignment horizontal="right"/>
      <protection locked="0"/>
    </xf>
    <xf numFmtId="2" fontId="3" fillId="5" borderId="3" xfId="1" applyNumberFormat="1" applyFill="1" applyBorder="1" applyAlignment="1">
      <alignment horizontal="right"/>
    </xf>
    <xf numFmtId="2" fontId="3" fillId="5" borderId="3" xfId="1" applyNumberFormat="1" applyFill="1" applyBorder="1" applyAlignment="1">
      <alignment horizontal="right"/>
    </xf>
    <xf numFmtId="0" fontId="3" fillId="6" borderId="5" xfId="1" applyFill="1" applyBorder="1" applyAlignment="1">
      <alignment horizontal="left"/>
    </xf>
    <xf numFmtId="0" fontId="2" fillId="6" borderId="0" xfId="1" applyFont="1" applyFill="1"/>
    <xf numFmtId="0" fontId="2" fillId="6" borderId="0" xfId="1" applyFont="1" applyFill="1" applyAlignment="1">
      <alignment vertical="center"/>
    </xf>
    <xf numFmtId="2" fontId="3" fillId="6" borderId="0" xfId="1" applyNumberFormat="1" applyFill="1" applyAlignment="1">
      <alignment horizontal="right"/>
    </xf>
    <xf numFmtId="0" fontId="3" fillId="6" borderId="0" xfId="1" applyFill="1"/>
    <xf numFmtId="0" fontId="3" fillId="6" borderId="6" xfId="1" applyFill="1" applyBorder="1"/>
    <xf numFmtId="0" fontId="1" fillId="2" borderId="3" xfId="1" applyFont="1" applyFill="1" applyBorder="1"/>
    <xf numFmtId="2" fontId="3" fillId="3" borderId="3" xfId="1" applyNumberFormat="1" applyFont="1" applyFill="1" applyBorder="1" applyAlignment="1">
      <alignment horizontal="right"/>
    </xf>
    <xf numFmtId="0" fontId="3" fillId="2" borderId="7" xfId="1" applyFill="1" applyBorder="1" applyAlignment="1">
      <alignment horizontal="left" vertical="center"/>
    </xf>
    <xf numFmtId="0" fontId="1" fillId="2" borderId="7" xfId="1" applyFont="1" applyFill="1" applyBorder="1"/>
    <xf numFmtId="2" fontId="3" fillId="2" borderId="7" xfId="1" applyNumberFormat="1" applyFill="1" applyBorder="1" applyAlignment="1">
      <alignment horizontal="right"/>
    </xf>
    <xf numFmtId="0" fontId="3" fillId="0" borderId="7" xfId="1" applyFont="1" applyFill="1" applyBorder="1" applyProtection="1">
      <protection locked="0"/>
    </xf>
    <xf numFmtId="0" fontId="3" fillId="2" borderId="7" xfId="1" applyFill="1" applyBorder="1"/>
    <xf numFmtId="0" fontId="3" fillId="0" borderId="0" xfId="1" applyFill="1"/>
    <xf numFmtId="0" fontId="3" fillId="4" borderId="8" xfId="1" applyFill="1" applyBorder="1" applyAlignment="1">
      <alignment horizontal="left" vertical="center"/>
    </xf>
    <xf numFmtId="0" fontId="2" fillId="4" borderId="9" xfId="1" applyFont="1" applyFill="1" applyBorder="1"/>
    <xf numFmtId="0" fontId="1" fillId="4" borderId="9" xfId="1" applyFont="1" applyFill="1" applyBorder="1"/>
    <xf numFmtId="2" fontId="3" fillId="4" borderId="9" xfId="1" applyNumberFormat="1" applyFill="1" applyBorder="1" applyAlignment="1">
      <alignment horizontal="right"/>
    </xf>
    <xf numFmtId="0" fontId="3" fillId="4" borderId="9" xfId="1" applyFont="1" applyFill="1" applyBorder="1" applyProtection="1">
      <protection locked="0"/>
    </xf>
    <xf numFmtId="0" fontId="3" fillId="4" borderId="10" xfId="1" applyFill="1" applyBorder="1"/>
    <xf numFmtId="0" fontId="1" fillId="2" borderId="4" xfId="1" applyFont="1" applyFill="1" applyBorder="1" applyAlignment="1"/>
    <xf numFmtId="2" fontId="3" fillId="0" borderId="4" xfId="1" applyNumberFormat="1" applyFont="1" applyBorder="1" applyAlignment="1" applyProtection="1">
      <alignment horizontal="right"/>
      <protection locked="0"/>
    </xf>
    <xf numFmtId="0" fontId="1" fillId="2" borderId="7" xfId="1" applyFont="1" applyFill="1" applyBorder="1" applyAlignment="1"/>
    <xf numFmtId="2" fontId="3" fillId="0" borderId="7" xfId="1" applyNumberFormat="1" applyFont="1" applyBorder="1" applyAlignment="1" applyProtection="1">
      <alignment horizontal="right"/>
      <protection locked="0"/>
    </xf>
    <xf numFmtId="0" fontId="3" fillId="2" borderId="11" xfId="1" applyFill="1" applyBorder="1" applyAlignment="1">
      <alignment horizontal="left" vertical="center"/>
    </xf>
    <xf numFmtId="0" fontId="1" fillId="2" borderId="11" xfId="1" applyFont="1" applyFill="1" applyBorder="1" applyAlignment="1"/>
    <xf numFmtId="2" fontId="3" fillId="0" borderId="11" xfId="1" applyNumberFormat="1" applyFont="1" applyBorder="1" applyAlignment="1" applyProtection="1">
      <alignment horizontal="right"/>
      <protection locked="0"/>
    </xf>
    <xf numFmtId="0" fontId="3" fillId="2" borderId="7" xfId="1" applyFont="1" applyFill="1" applyBorder="1" applyAlignment="1">
      <alignment horizontal="left" vertical="center"/>
    </xf>
    <xf numFmtId="2" fontId="3" fillId="0" borderId="3" xfId="1" applyNumberFormat="1" applyFont="1" applyBorder="1" applyAlignment="1" applyProtection="1">
      <alignment horizontal="right"/>
      <protection locked="0"/>
    </xf>
    <xf numFmtId="0" fontId="3" fillId="2" borderId="12" xfId="1" applyFill="1" applyBorder="1" applyAlignment="1">
      <alignment horizontal="left" vertical="center"/>
    </xf>
    <xf numFmtId="0" fontId="2" fillId="4" borderId="13" xfId="1" applyFont="1" applyFill="1" applyBorder="1" applyAlignment="1">
      <alignment wrapText="1"/>
    </xf>
    <xf numFmtId="0" fontId="1" fillId="2" borderId="13" xfId="1" applyFont="1" applyFill="1" applyBorder="1"/>
    <xf numFmtId="2" fontId="3" fillId="0" borderId="13" xfId="1" applyNumberFormat="1" applyFont="1" applyBorder="1" applyAlignment="1" applyProtection="1">
      <alignment horizontal="right"/>
      <protection locked="0"/>
    </xf>
    <xf numFmtId="0" fontId="3" fillId="2" borderId="3" xfId="1" applyFont="1" applyFill="1" applyBorder="1" applyAlignment="1">
      <alignment horizontal="left" vertical="center"/>
    </xf>
    <xf numFmtId="0" fontId="2" fillId="4" borderId="7" xfId="1" applyFont="1" applyFill="1" applyBorder="1" applyAlignment="1">
      <alignment wrapText="1"/>
    </xf>
    <xf numFmtId="0" fontId="3" fillId="2" borderId="14" xfId="1" applyFont="1" applyFill="1" applyBorder="1" applyAlignment="1">
      <alignment horizontal="left" vertical="center"/>
    </xf>
    <xf numFmtId="0" fontId="2" fillId="4" borderId="14" xfId="1" applyFont="1" applyFill="1" applyBorder="1" applyAlignment="1">
      <alignment wrapText="1"/>
    </xf>
    <xf numFmtId="0" fontId="1" fillId="2" borderId="14" xfId="1" applyFont="1" applyFill="1" applyBorder="1"/>
    <xf numFmtId="2" fontId="3" fillId="0" borderId="14" xfId="1" applyNumberFormat="1" applyFont="1" applyBorder="1" applyAlignment="1" applyProtection="1">
      <alignment horizontal="right"/>
      <protection locked="0"/>
    </xf>
    <xf numFmtId="0" fontId="1" fillId="4" borderId="9" xfId="1" applyFont="1" applyFill="1" applyBorder="1" applyAlignment="1">
      <alignment horizontal="right"/>
    </xf>
    <xf numFmtId="0" fontId="1" fillId="2" borderId="4" xfId="1" applyFont="1" applyFill="1" applyBorder="1" applyAlignment="1">
      <alignment horizontal="right"/>
    </xf>
    <xf numFmtId="2" fontId="3" fillId="5" borderId="4" xfId="1" applyNumberFormat="1" applyFill="1" applyBorder="1" applyAlignment="1">
      <alignment horizontal="right"/>
    </xf>
    <xf numFmtId="2" fontId="3" fillId="0" borderId="3" xfId="1" applyNumberFormat="1" applyFont="1" applyBorder="1" applyAlignment="1">
      <alignment horizontal="right"/>
    </xf>
    <xf numFmtId="2" fontId="3" fillId="0" borderId="7" xfId="1" applyNumberFormat="1" applyFont="1" applyBorder="1" applyAlignment="1">
      <alignment horizontal="right"/>
    </xf>
    <xf numFmtId="0" fontId="3" fillId="4" borderId="15" xfId="1" applyFill="1" applyBorder="1" applyAlignment="1">
      <alignment horizontal="left" vertical="center"/>
    </xf>
    <xf numFmtId="0" fontId="2" fillId="4" borderId="1" xfId="1" applyFont="1" applyFill="1" applyBorder="1" applyAlignment="1">
      <alignment horizontal="left"/>
    </xf>
    <xf numFmtId="0" fontId="1" fillId="4" borderId="1" xfId="1" applyFont="1" applyFill="1" applyBorder="1"/>
    <xf numFmtId="2" fontId="3" fillId="2" borderId="1" xfId="1" applyNumberFormat="1" applyFont="1" applyFill="1" applyBorder="1" applyAlignment="1">
      <alignment horizontal="right"/>
    </xf>
    <xf numFmtId="2" fontId="3" fillId="0" borderId="13" xfId="1" applyNumberFormat="1" applyFont="1" applyBorder="1" applyAlignment="1">
      <alignment horizontal="right"/>
    </xf>
    <xf numFmtId="0" fontId="3" fillId="2" borderId="13" xfId="1" applyFill="1" applyBorder="1" applyAlignment="1">
      <alignment horizontal="left" vertical="center"/>
    </xf>
    <xf numFmtId="0" fontId="3" fillId="4" borderId="7" xfId="1" applyFill="1" applyBorder="1" applyAlignment="1">
      <alignment horizontal="left"/>
    </xf>
    <xf numFmtId="0" fontId="1" fillId="4" borderId="7" xfId="1" applyFont="1" applyFill="1" applyBorder="1"/>
    <xf numFmtId="2" fontId="3" fillId="5" borderId="7" xfId="1" applyNumberFormat="1" applyFill="1" applyBorder="1" applyAlignment="1">
      <alignment horizontal="right"/>
    </xf>
    <xf numFmtId="0" fontId="3" fillId="4" borderId="13" xfId="1" applyFill="1" applyBorder="1" applyAlignment="1">
      <alignment horizontal="left" vertical="center"/>
    </xf>
    <xf numFmtId="0" fontId="3" fillId="4" borderId="13" xfId="1" applyFont="1" applyFill="1" applyBorder="1"/>
    <xf numFmtId="2" fontId="3" fillId="4" borderId="13" xfId="1" applyNumberFormat="1" applyFill="1" applyBorder="1" applyAlignment="1">
      <alignment horizontal="right"/>
    </xf>
    <xf numFmtId="0" fontId="1" fillId="2" borderId="3" xfId="1" applyFont="1" applyFill="1" applyBorder="1" applyAlignment="1"/>
    <xf numFmtId="0" fontId="3" fillId="0" borderId="16" xfId="1" applyBorder="1" applyAlignment="1"/>
    <xf numFmtId="0" fontId="3" fillId="5" borderId="3" xfId="1" applyFill="1" applyBorder="1" applyAlignment="1">
      <alignment horizontal="left" vertical="center"/>
    </xf>
    <xf numFmtId="2" fontId="3" fillId="0" borderId="3" xfId="1" applyNumberFormat="1" applyBorder="1" applyAlignment="1">
      <alignment horizontal="right"/>
    </xf>
    <xf numFmtId="0" fontId="1" fillId="0" borderId="0" xfId="1" applyFont="1"/>
    <xf numFmtId="2" fontId="3" fillId="0" borderId="0" xfId="1" applyNumberFormat="1" applyAlignment="1">
      <alignment horizontal="right"/>
    </xf>
    <xf numFmtId="0" fontId="3" fillId="0" borderId="0" xfId="1" applyAlignment="1">
      <alignment horizontal="left"/>
    </xf>
    <xf numFmtId="0" fontId="3" fillId="0" borderId="0" xfId="0" applyFont="1"/>
    <xf numFmtId="2" fontId="3" fillId="4" borderId="3" xfId="1" applyNumberFormat="1" applyFill="1" applyBorder="1" applyAlignment="1">
      <alignment horizontal="right"/>
    </xf>
    <xf numFmtId="0" fontId="3" fillId="2" borderId="3" xfId="0" applyFont="1" applyFill="1" applyBorder="1" applyAlignment="1">
      <alignment horizontal="left" vertical="center" wrapText="1"/>
    </xf>
    <xf numFmtId="0" fontId="2" fillId="2" borderId="3" xfId="0" applyFont="1" applyFill="1" applyBorder="1" applyAlignment="1">
      <alignment horizontal="left" wrapText="1"/>
    </xf>
    <xf numFmtId="0" fontId="2" fillId="2" borderId="3" xfId="0" applyFont="1" applyFill="1" applyBorder="1" applyAlignment="1">
      <alignment horizontal="left" vertical="center" wrapText="1"/>
    </xf>
    <xf numFmtId="0" fontId="3" fillId="2" borderId="4" xfId="0" applyFont="1" applyFill="1" applyBorder="1" applyAlignment="1">
      <alignment horizontal="left" vertical="center" wrapText="1"/>
    </xf>
    <xf numFmtId="164" fontId="3" fillId="2" borderId="4" xfId="1" applyNumberFormat="1" applyFill="1" applyBorder="1" applyAlignment="1">
      <alignment shrinkToFit="1"/>
    </xf>
    <xf numFmtId="164" fontId="3" fillId="2" borderId="11" xfId="1" applyNumberFormat="1" applyFill="1" applyBorder="1" applyAlignment="1">
      <alignment shrinkToFit="1"/>
    </xf>
    <xf numFmtId="164" fontId="3" fillId="2" borderId="7" xfId="1" applyNumberFormat="1" applyFill="1" applyBorder="1" applyAlignment="1">
      <alignment shrinkToFit="1"/>
    </xf>
    <xf numFmtId="0" fontId="3" fillId="5" borderId="3" xfId="1" applyFont="1" applyFill="1" applyBorder="1" applyAlignment="1">
      <alignment horizontal="right"/>
    </xf>
    <xf numFmtId="0" fontId="2" fillId="4" borderId="4" xfId="1" applyFont="1" applyFill="1" applyBorder="1" applyAlignment="1">
      <alignment wrapText="1"/>
    </xf>
    <xf numFmtId="0" fontId="2" fillId="4" borderId="11" xfId="1" applyFont="1" applyFill="1" applyBorder="1" applyAlignment="1">
      <alignment wrapText="1"/>
    </xf>
    <xf numFmtId="0" fontId="2" fillId="4" borderId="12" xfId="1" applyFont="1" applyFill="1" applyBorder="1" applyAlignment="1">
      <alignment wrapText="1"/>
    </xf>
    <xf numFmtId="0" fontId="3" fillId="4" borderId="3" xfId="1" applyFill="1" applyBorder="1" applyAlignment="1">
      <alignment wrapText="1"/>
    </xf>
    <xf numFmtId="0" fontId="3" fillId="3" borderId="3" xfId="1" applyFont="1" applyFill="1" applyBorder="1" applyAlignment="1">
      <alignment horizontal="right"/>
    </xf>
    <xf numFmtId="0" fontId="3" fillId="2" borderId="1" xfId="1" applyFill="1" applyBorder="1" applyAlignment="1">
      <alignment wrapText="1"/>
    </xf>
    <xf numFmtId="0" fontId="0" fillId="2" borderId="1" xfId="0" applyFill="1" applyBorder="1" applyAlignment="1">
      <alignment wrapText="1"/>
    </xf>
    <xf numFmtId="2" fontId="2" fillId="4" borderId="3" xfId="1" applyNumberFormat="1" applyFont="1" applyFill="1" applyBorder="1" applyAlignment="1">
      <alignment horizontal="left" vertical="center" wrapText="1"/>
    </xf>
    <xf numFmtId="0" fontId="2" fillId="4" borderId="3" xfId="0" applyFont="1" applyFill="1" applyBorder="1" applyAlignment="1">
      <alignment horizontal="left" vertical="center" wrapText="1"/>
    </xf>
    <xf numFmtId="2" fontId="2" fillId="4" borderId="3" xfId="0" applyNumberFormat="1" applyFont="1" applyFill="1" applyBorder="1" applyAlignment="1">
      <alignment horizontal="left" vertical="center" wrapText="1"/>
    </xf>
    <xf numFmtId="2" fontId="2" fillId="4" borderId="3" xfId="0" applyNumberFormat="1" applyFont="1" applyFill="1" applyBorder="1" applyAlignment="1">
      <alignment wrapText="1"/>
    </xf>
    <xf numFmtId="0" fontId="2" fillId="0" borderId="0" xfId="1" applyFont="1" applyFill="1"/>
    <xf numFmtId="0" fontId="3" fillId="0" borderId="0" xfId="1" applyFont="1" applyFill="1"/>
    <xf numFmtId="0" fontId="3" fillId="0" borderId="0" xfId="1" applyFill="1" applyAlignment="1"/>
    <xf numFmtId="0" fontId="3" fillId="0" borderId="0" xfId="0" applyFont="1" applyFill="1"/>
    <xf numFmtId="0" fontId="0" fillId="0" borderId="0" xfId="0" applyFill="1"/>
    <xf numFmtId="0" fontId="3" fillId="5" borderId="3" xfId="1" applyFont="1" applyFill="1" applyBorder="1" applyAlignment="1">
      <alignment horizontal="left"/>
    </xf>
    <xf numFmtId="0" fontId="3" fillId="2" borderId="3" xfId="1" applyFont="1" applyFill="1" applyBorder="1" applyAlignment="1">
      <alignment horizontal="left"/>
    </xf>
    <xf numFmtId="0" fontId="3" fillId="0" borderId="3" xfId="1" applyFont="1" applyBorder="1" applyAlignment="1">
      <alignment horizontal="left"/>
    </xf>
    <xf numFmtId="0" fontId="1" fillId="5" borderId="3" xfId="0" applyFont="1" applyFill="1" applyBorder="1" applyAlignment="1">
      <alignment horizontal="right" wrapText="1"/>
    </xf>
    <xf numFmtId="4" fontId="3" fillId="0" borderId="3" xfId="0" applyNumberFormat="1" applyFont="1" applyFill="1" applyBorder="1" applyAlignment="1" applyProtection="1">
      <alignment wrapText="1"/>
      <protection locked="0"/>
    </xf>
    <xf numFmtId="0" fontId="2" fillId="0" borderId="0" xfId="0" applyFont="1" applyAlignment="1">
      <alignment wrapText="1"/>
    </xf>
    <xf numFmtId="0" fontId="0" fillId="0" borderId="0" xfId="0" applyAlignment="1">
      <alignment wrapText="1"/>
    </xf>
    <xf numFmtId="0" fontId="9" fillId="0" borderId="0" xfId="0" applyFont="1" applyAlignment="1">
      <alignment wrapText="1"/>
    </xf>
    <xf numFmtId="0" fontId="9" fillId="0" borderId="0" xfId="0" applyFont="1" applyAlignment="1">
      <alignment horizontal="left" vertical="top" wrapText="1"/>
    </xf>
    <xf numFmtId="0" fontId="2" fillId="0" borderId="0" xfId="0" applyFont="1" applyAlignment="1">
      <alignment horizontal="left" vertical="top" wrapText="1"/>
    </xf>
    <xf numFmtId="0" fontId="12" fillId="0" borderId="0" xfId="1" applyFont="1" applyAlignment="1">
      <alignment horizontal="left"/>
    </xf>
    <xf numFmtId="0" fontId="2" fillId="4" borderId="5" xfId="0" applyFont="1" applyFill="1" applyBorder="1" applyAlignment="1">
      <alignment wrapText="1"/>
    </xf>
    <xf numFmtId="0" fontId="0" fillId="0" borderId="6" xfId="0" applyBorder="1" applyAlignment="1">
      <alignment wrapText="1"/>
    </xf>
    <xf numFmtId="0" fontId="5" fillId="0" borderId="0" xfId="0" applyFont="1" applyAlignment="1">
      <alignment wrapText="1"/>
    </xf>
    <xf numFmtId="0" fontId="3" fillId="0" borderId="0" xfId="0" applyFont="1" applyAlignment="1">
      <alignment wrapText="1"/>
    </xf>
    <xf numFmtId="0" fontId="5" fillId="0" borderId="0" xfId="0" applyFont="1" applyAlignment="1"/>
    <xf numFmtId="14" fontId="4" fillId="0" borderId="1" xfId="1" applyNumberFormat="1" applyFont="1" applyBorder="1" applyAlignment="1">
      <alignment horizontal="left"/>
    </xf>
    <xf numFmtId="14" fontId="4" fillId="0" borderId="1" xfId="0" applyNumberFormat="1" applyFont="1" applyBorder="1" applyAlignment="1">
      <alignment horizontal="left"/>
    </xf>
  </cellXfs>
  <cellStyles count="2">
    <cellStyle name="Standard" xfId="0" builtinId="0"/>
    <cellStyle name="Standard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72"/>
  <sheetViews>
    <sheetView tabSelected="1" zoomScale="80" zoomScaleNormal="80" workbookViewId="0">
      <selection activeCell="M23" sqref="M23"/>
    </sheetView>
  </sheetViews>
  <sheetFormatPr baseColWidth="10" defaultRowHeight="15" customHeight="1" x14ac:dyDescent="0.2"/>
  <cols>
    <col min="1" max="1" width="5.7109375" style="127" customWidth="1"/>
    <col min="2" max="2" width="34.7109375" style="33" customWidth="1"/>
    <col min="3" max="3" width="25.7109375" style="125" customWidth="1"/>
    <col min="4" max="4" width="25.7109375" style="126" customWidth="1"/>
    <col min="5" max="6" width="15.7109375" style="33" customWidth="1"/>
    <col min="7" max="239" width="11.42578125" style="33"/>
    <col min="240" max="240" width="5.140625" style="33" customWidth="1"/>
    <col min="241" max="241" width="34" style="33" customWidth="1"/>
    <col min="242" max="242" width="24.85546875" style="33" customWidth="1"/>
    <col min="243" max="243" width="22.5703125" style="33" customWidth="1"/>
    <col min="244" max="244" width="22.28515625" style="33" customWidth="1"/>
    <col min="245" max="245" width="20.140625" style="33" customWidth="1"/>
    <col min="246" max="16384" width="11.42578125" style="33"/>
  </cols>
  <sheetData>
    <row r="1" spans="1:18" ht="12.75" customHeight="1" x14ac:dyDescent="0.2">
      <c r="A1" s="29"/>
      <c r="B1" s="30"/>
      <c r="C1" s="31"/>
      <c r="D1" s="32"/>
      <c r="E1" s="30"/>
      <c r="F1" s="30"/>
    </row>
    <row r="2" spans="1:18" ht="30" customHeight="1" x14ac:dyDescent="0.2">
      <c r="A2" s="29"/>
      <c r="B2" s="143" t="s">
        <v>25</v>
      </c>
      <c r="C2" s="35" t="s">
        <v>132</v>
      </c>
      <c r="D2" s="32"/>
      <c r="E2" s="30"/>
      <c r="F2" s="30"/>
      <c r="H2" s="78"/>
      <c r="I2" s="78"/>
      <c r="J2" s="78"/>
    </row>
    <row r="3" spans="1:18" ht="12.75" customHeight="1" x14ac:dyDescent="0.2">
      <c r="A3" s="29"/>
      <c r="B3" s="34" t="s">
        <v>97</v>
      </c>
      <c r="C3" s="35" t="s">
        <v>133</v>
      </c>
      <c r="D3" s="32"/>
      <c r="E3" s="30"/>
      <c r="F3" s="30"/>
      <c r="H3" s="78"/>
      <c r="I3" s="78"/>
      <c r="J3" s="78"/>
    </row>
    <row r="4" spans="1:18" ht="12.75" customHeight="1" x14ac:dyDescent="0.2">
      <c r="A4" s="29"/>
      <c r="B4" s="34" t="s">
        <v>24</v>
      </c>
      <c r="C4" s="35" t="s">
        <v>134</v>
      </c>
      <c r="D4" s="32"/>
      <c r="E4" s="30"/>
      <c r="F4" s="30"/>
      <c r="H4" s="78"/>
      <c r="I4" s="78"/>
      <c r="J4" s="78"/>
    </row>
    <row r="5" spans="1:18" ht="12.75" customHeight="1" x14ac:dyDescent="0.2">
      <c r="A5" s="29"/>
      <c r="B5" s="34" t="s">
        <v>6</v>
      </c>
      <c r="C5" s="170">
        <v>44165</v>
      </c>
      <c r="D5" s="32"/>
      <c r="E5" s="30"/>
      <c r="F5" s="30"/>
    </row>
    <row r="6" spans="1:18" ht="12.75" customHeight="1" x14ac:dyDescent="0.2">
      <c r="A6" s="29"/>
      <c r="B6" s="34" t="s">
        <v>0</v>
      </c>
      <c r="C6" s="35" t="s">
        <v>135</v>
      </c>
      <c r="D6" s="32"/>
      <c r="E6" s="30"/>
      <c r="F6" s="30"/>
    </row>
    <row r="7" spans="1:18" ht="12.75" customHeight="1" x14ac:dyDescent="0.2">
      <c r="A7" s="29"/>
      <c r="B7" s="30"/>
      <c r="C7" s="31"/>
      <c r="D7" s="32"/>
      <c r="E7" s="30"/>
      <c r="F7" s="30"/>
      <c r="H7" s="149"/>
      <c r="I7" s="149"/>
      <c r="J7" s="149"/>
      <c r="K7" s="149"/>
      <c r="L7" s="149"/>
      <c r="M7" s="149"/>
      <c r="N7" s="149"/>
      <c r="O7" s="149"/>
      <c r="P7" s="149"/>
      <c r="Q7" s="149"/>
      <c r="R7" s="149"/>
    </row>
    <row r="8" spans="1:18" ht="12.75" customHeight="1" x14ac:dyDescent="0.2">
      <c r="A8" s="29"/>
      <c r="B8" s="34" t="s">
        <v>3</v>
      </c>
      <c r="C8" s="36"/>
      <c r="D8" s="32"/>
      <c r="E8" s="30"/>
      <c r="F8" s="30"/>
    </row>
    <row r="9" spans="1:18" ht="12.75" customHeight="1" x14ac:dyDescent="0.2">
      <c r="A9" s="29"/>
      <c r="B9" s="37" t="s">
        <v>5</v>
      </c>
      <c r="C9" s="38"/>
      <c r="D9" s="32"/>
      <c r="E9" s="30"/>
      <c r="F9" s="30"/>
      <c r="H9" s="149"/>
      <c r="I9" s="78"/>
      <c r="J9" s="78"/>
      <c r="K9" s="78"/>
      <c r="L9" s="78"/>
      <c r="M9" s="78"/>
      <c r="N9" s="78"/>
      <c r="O9" s="78"/>
    </row>
    <row r="10" spans="1:18" ht="12.75" customHeight="1" x14ac:dyDescent="0.2">
      <c r="A10" s="29"/>
      <c r="B10" s="30"/>
      <c r="C10" s="31"/>
      <c r="D10" s="32"/>
      <c r="E10" s="30"/>
      <c r="F10" s="30"/>
    </row>
    <row r="11" spans="1:18" s="40" customFormat="1" ht="28.5" customHeight="1" x14ac:dyDescent="0.2">
      <c r="A11" s="39" t="s">
        <v>17</v>
      </c>
      <c r="B11" s="39"/>
      <c r="C11" s="39" t="s">
        <v>18</v>
      </c>
      <c r="D11" s="145" t="s">
        <v>1</v>
      </c>
      <c r="E11" s="39" t="s">
        <v>2</v>
      </c>
      <c r="F11" s="39" t="s">
        <v>4</v>
      </c>
      <c r="H11" s="150"/>
      <c r="I11" s="150"/>
      <c r="J11" s="150"/>
      <c r="K11" s="150"/>
      <c r="L11" s="149"/>
    </row>
    <row r="12" spans="1:18" s="40" customFormat="1" ht="15.75" customHeight="1" x14ac:dyDescent="0.2">
      <c r="A12" s="41">
        <v>1</v>
      </c>
      <c r="B12" s="44" t="s">
        <v>19</v>
      </c>
      <c r="C12" s="142"/>
      <c r="D12" s="42"/>
      <c r="E12" s="43"/>
      <c r="F12" s="43"/>
      <c r="H12" s="150"/>
      <c r="I12" s="150"/>
      <c r="J12" s="150"/>
      <c r="K12" s="150"/>
      <c r="L12" s="150"/>
    </row>
    <row r="13" spans="1:18" s="40" customFormat="1" ht="30" customHeight="1" x14ac:dyDescent="0.2">
      <c r="A13" s="41">
        <v>2</v>
      </c>
      <c r="B13" s="44" t="s">
        <v>20</v>
      </c>
      <c r="C13" s="154"/>
      <c r="D13" s="42"/>
      <c r="E13" s="43"/>
      <c r="F13" s="43"/>
      <c r="H13" s="150"/>
      <c r="I13" s="150"/>
      <c r="J13" s="150"/>
      <c r="K13" s="150"/>
      <c r="L13" s="150"/>
    </row>
    <row r="14" spans="1:18" s="40" customFormat="1" ht="15" customHeight="1" x14ac:dyDescent="0.2">
      <c r="A14" s="41">
        <v>3</v>
      </c>
      <c r="B14" s="44" t="s">
        <v>21</v>
      </c>
      <c r="C14" s="137">
        <v>15</v>
      </c>
      <c r="D14" s="42"/>
      <c r="E14" s="43"/>
      <c r="F14" s="43"/>
      <c r="H14" s="150"/>
      <c r="I14" s="150"/>
      <c r="J14" s="150"/>
      <c r="K14" s="150"/>
      <c r="L14" s="150"/>
    </row>
    <row r="15" spans="1:18" s="40" customFormat="1" ht="15" customHeight="1" x14ac:dyDescent="0.2">
      <c r="A15" s="45">
        <v>4</v>
      </c>
      <c r="B15" s="44" t="s">
        <v>22</v>
      </c>
      <c r="C15" s="142"/>
      <c r="D15" s="46"/>
      <c r="E15" s="47"/>
      <c r="F15" s="47"/>
      <c r="H15" s="150"/>
      <c r="I15" s="150"/>
      <c r="J15" s="150"/>
      <c r="K15" s="150"/>
      <c r="L15" s="150"/>
    </row>
    <row r="16" spans="1:18" s="51" customFormat="1" ht="15" customHeight="1" x14ac:dyDescent="0.2">
      <c r="A16" s="48">
        <v>5</v>
      </c>
      <c r="B16" s="138" t="s">
        <v>23</v>
      </c>
      <c r="C16" s="48" t="str">
        <f>C3</f>
        <v>Deka EURO iSTOXX ex Fin Dividend+ UCITS ETF</v>
      </c>
      <c r="D16" s="49"/>
      <c r="E16" s="50"/>
      <c r="F16" s="50"/>
    </row>
    <row r="17" spans="1:12" ht="15" customHeight="1" x14ac:dyDescent="0.2">
      <c r="A17" s="52">
        <v>6</v>
      </c>
      <c r="B17" s="44" t="s">
        <v>24</v>
      </c>
      <c r="C17" s="155" t="str">
        <f>C4</f>
        <v>DE000ETFL482</v>
      </c>
      <c r="D17" s="53"/>
      <c r="E17" s="54"/>
      <c r="F17" s="54"/>
    </row>
    <row r="18" spans="1:12" ht="27" customHeight="1" x14ac:dyDescent="0.2">
      <c r="A18" s="55">
        <v>7</v>
      </c>
      <c r="B18" s="138" t="s">
        <v>131</v>
      </c>
      <c r="C18" s="155" t="str">
        <f>C2</f>
        <v>Deka Investment GmbH, Frankfurt am Main</v>
      </c>
      <c r="D18" s="53"/>
      <c r="E18" s="54"/>
      <c r="F18" s="54"/>
    </row>
    <row r="19" spans="1:12" ht="15" customHeight="1" x14ac:dyDescent="0.2">
      <c r="A19" s="52">
        <v>8</v>
      </c>
      <c r="B19" s="44" t="s">
        <v>26</v>
      </c>
      <c r="C19" s="57">
        <v>1</v>
      </c>
      <c r="D19" s="58"/>
      <c r="E19" s="59"/>
      <c r="F19" s="59"/>
    </row>
    <row r="20" spans="1:12" ht="27" customHeight="1" x14ac:dyDescent="0.2">
      <c r="A20" s="55">
        <v>9</v>
      </c>
      <c r="B20" s="138" t="s">
        <v>27</v>
      </c>
      <c r="C20" s="60"/>
      <c r="D20" s="49"/>
      <c r="E20" s="50"/>
      <c r="F20" s="61"/>
    </row>
    <row r="21" spans="1:12" ht="27" customHeight="1" x14ac:dyDescent="0.2">
      <c r="A21" s="52">
        <v>10</v>
      </c>
      <c r="B21" s="44" t="s">
        <v>28</v>
      </c>
      <c r="C21" s="62">
        <v>1</v>
      </c>
      <c r="D21" s="53"/>
      <c r="E21" s="54"/>
      <c r="F21" s="54"/>
    </row>
    <row r="22" spans="1:12" ht="14.25" customHeight="1" x14ac:dyDescent="0.2">
      <c r="A22" s="52">
        <v>11</v>
      </c>
      <c r="B22" s="44" t="s">
        <v>29</v>
      </c>
      <c r="C22" s="156" t="s">
        <v>137</v>
      </c>
      <c r="D22" s="53"/>
      <c r="E22" s="54"/>
      <c r="F22" s="54"/>
    </row>
    <row r="23" spans="1:12" ht="14.25" customHeight="1" x14ac:dyDescent="0.2">
      <c r="A23" s="52">
        <v>12</v>
      </c>
      <c r="B23" s="44" t="s">
        <v>30</v>
      </c>
      <c r="C23" s="156" t="s">
        <v>136</v>
      </c>
      <c r="D23" s="53"/>
      <c r="E23" s="54"/>
      <c r="F23" s="54"/>
    </row>
    <row r="24" spans="1:12" ht="14.25" customHeight="1" x14ac:dyDescent="0.2">
      <c r="A24" s="52">
        <v>13</v>
      </c>
      <c r="B24" s="44" t="s">
        <v>31</v>
      </c>
      <c r="C24" s="56"/>
      <c r="D24" s="63">
        <v>100</v>
      </c>
      <c r="E24" s="54"/>
      <c r="F24" s="54"/>
    </row>
    <row r="25" spans="1:12" ht="14.25" customHeight="1" x14ac:dyDescent="0.2">
      <c r="A25" s="52">
        <v>14</v>
      </c>
      <c r="B25" s="44" t="s">
        <v>32</v>
      </c>
      <c r="C25" s="154" t="s">
        <v>138</v>
      </c>
      <c r="D25" s="64">
        <v>100</v>
      </c>
      <c r="E25" s="54"/>
      <c r="F25" s="54"/>
      <c r="H25" s="78"/>
      <c r="I25" s="78"/>
      <c r="J25" s="78"/>
      <c r="K25" s="78"/>
      <c r="L25" s="78"/>
    </row>
    <row r="26" spans="1:12" ht="27" customHeight="1" x14ac:dyDescent="0.2">
      <c r="A26" s="52">
        <v>15</v>
      </c>
      <c r="B26" s="44" t="s">
        <v>33</v>
      </c>
      <c r="C26" s="154"/>
      <c r="D26" s="64"/>
      <c r="E26" s="54"/>
      <c r="F26" s="54"/>
      <c r="H26" s="78"/>
      <c r="I26" s="78"/>
      <c r="J26" s="78"/>
      <c r="K26" s="78"/>
      <c r="L26" s="78"/>
    </row>
    <row r="27" spans="1:12" ht="15" customHeight="1" x14ac:dyDescent="0.2">
      <c r="A27" s="52">
        <v>16</v>
      </c>
      <c r="B27" s="44" t="s">
        <v>34</v>
      </c>
      <c r="C27" s="62">
        <v>1</v>
      </c>
      <c r="D27" s="53"/>
      <c r="E27" s="54"/>
      <c r="F27" s="54"/>
    </row>
    <row r="28" spans="1:12" ht="21.75" customHeight="1" x14ac:dyDescent="0.2">
      <c r="A28" s="65"/>
      <c r="B28" s="66" t="s">
        <v>35</v>
      </c>
      <c r="C28" s="67"/>
      <c r="D28" s="68"/>
      <c r="E28" s="69"/>
      <c r="F28" s="70"/>
    </row>
    <row r="29" spans="1:12" ht="15" customHeight="1" x14ac:dyDescent="0.2">
      <c r="A29" s="52">
        <v>17</v>
      </c>
      <c r="B29" s="44" t="s">
        <v>36</v>
      </c>
      <c r="C29" s="71"/>
      <c r="D29" s="72"/>
      <c r="E29" s="54"/>
      <c r="F29" s="54"/>
    </row>
    <row r="30" spans="1:12" ht="15" customHeight="1" x14ac:dyDescent="0.2">
      <c r="A30" s="52"/>
      <c r="B30" s="44" t="s">
        <v>37</v>
      </c>
      <c r="C30" s="71"/>
      <c r="D30" s="72"/>
      <c r="E30" s="54"/>
      <c r="F30" s="54"/>
    </row>
    <row r="31" spans="1:12" ht="15" customHeight="1" x14ac:dyDescent="0.2">
      <c r="A31" s="52">
        <v>18</v>
      </c>
      <c r="B31" s="44" t="s">
        <v>38</v>
      </c>
      <c r="C31" s="71"/>
      <c r="D31" s="72"/>
      <c r="E31" s="54"/>
      <c r="F31" s="54"/>
    </row>
    <row r="32" spans="1:12" ht="15" customHeight="1" x14ac:dyDescent="0.2">
      <c r="A32" s="52"/>
      <c r="B32" s="44" t="s">
        <v>39</v>
      </c>
      <c r="C32" s="71"/>
      <c r="D32" s="72"/>
      <c r="E32" s="54"/>
      <c r="F32" s="54"/>
    </row>
    <row r="33" spans="1:11" s="78" customFormat="1" ht="15" customHeight="1" thickBot="1" x14ac:dyDescent="0.25">
      <c r="A33" s="73">
        <v>19</v>
      </c>
      <c r="B33" s="99" t="s">
        <v>40</v>
      </c>
      <c r="C33" s="74"/>
      <c r="D33" s="75"/>
      <c r="E33" s="76">
        <v>18.89</v>
      </c>
      <c r="F33" s="77"/>
    </row>
    <row r="34" spans="1:11" s="78" customFormat="1" ht="15" customHeight="1" x14ac:dyDescent="0.2">
      <c r="A34" s="79"/>
      <c r="B34" s="80" t="s">
        <v>41</v>
      </c>
      <c r="C34" s="81"/>
      <c r="D34" s="82"/>
      <c r="E34" s="83"/>
      <c r="F34" s="84"/>
    </row>
    <row r="35" spans="1:11" s="51" customFormat="1" ht="37.5" customHeight="1" x14ac:dyDescent="0.2">
      <c r="A35" s="55">
        <v>20</v>
      </c>
      <c r="B35" s="138" t="s">
        <v>42</v>
      </c>
      <c r="C35" s="85"/>
      <c r="D35" s="86">
        <v>99.09</v>
      </c>
      <c r="E35" s="134" t="str">
        <f>IF($C$8&gt;0,PRODUCT($C$8,$E$33,D35/100),"")</f>
        <v/>
      </c>
      <c r="F35" s="134" t="str">
        <f>IF($C$8&gt;0,PRODUCT($C$8,$C$9,D35/100),"")</f>
        <v/>
      </c>
      <c r="H35" s="151"/>
      <c r="I35" s="151"/>
      <c r="J35" s="151"/>
      <c r="K35" s="151"/>
    </row>
    <row r="36" spans="1:11" s="51" customFormat="1" ht="39" thickBot="1" x14ac:dyDescent="0.25">
      <c r="A36" s="73">
        <v>21</v>
      </c>
      <c r="B36" s="99" t="s">
        <v>43</v>
      </c>
      <c r="C36" s="87"/>
      <c r="D36" s="88">
        <v>0</v>
      </c>
      <c r="E36" s="136" t="str">
        <f t="shared" ref="E36:E44" si="0">IF($C$8&gt;0,PRODUCT($C$8,$E$33,D36/100),"")</f>
        <v/>
      </c>
      <c r="F36" s="136" t="str">
        <f t="shared" ref="F36:F44" si="1">IF($C$8&gt;0,PRODUCT($C$8,$C$9,D36/100),"")</f>
        <v/>
      </c>
    </row>
    <row r="37" spans="1:11" s="51" customFormat="1" ht="51" x14ac:dyDescent="0.2">
      <c r="A37" s="89">
        <v>22</v>
      </c>
      <c r="B37" s="139" t="s">
        <v>44</v>
      </c>
      <c r="C37" s="90"/>
      <c r="D37" s="91">
        <v>0</v>
      </c>
      <c r="E37" s="135" t="str">
        <f t="shared" si="0"/>
        <v/>
      </c>
      <c r="F37" s="135" t="str">
        <f t="shared" si="1"/>
        <v/>
      </c>
    </row>
    <row r="38" spans="1:11" s="51" customFormat="1" ht="27.75" customHeight="1" thickBot="1" x14ac:dyDescent="0.25">
      <c r="A38" s="92" t="s">
        <v>45</v>
      </c>
      <c r="B38" s="99" t="s">
        <v>46</v>
      </c>
      <c r="C38" s="87"/>
      <c r="D38" s="88">
        <v>0</v>
      </c>
      <c r="E38" s="136" t="str">
        <f t="shared" si="0"/>
        <v/>
      </c>
      <c r="F38" s="136" t="str">
        <f t="shared" si="1"/>
        <v/>
      </c>
      <c r="H38" s="151"/>
      <c r="I38" s="151"/>
      <c r="J38" s="151"/>
      <c r="K38" s="151"/>
    </row>
    <row r="39" spans="1:11" ht="15" customHeight="1" x14ac:dyDescent="0.2">
      <c r="A39" s="52">
        <v>24</v>
      </c>
      <c r="B39" s="44" t="s">
        <v>47</v>
      </c>
      <c r="C39" s="71"/>
      <c r="D39" s="93">
        <v>0</v>
      </c>
      <c r="E39" s="135" t="str">
        <f t="shared" si="0"/>
        <v/>
      </c>
      <c r="F39" s="135" t="str">
        <f t="shared" si="1"/>
        <v/>
      </c>
    </row>
    <row r="40" spans="1:11" ht="15" customHeight="1" thickBot="1" x14ac:dyDescent="0.25">
      <c r="A40" s="73">
        <v>25</v>
      </c>
      <c r="B40" s="99" t="s">
        <v>48</v>
      </c>
      <c r="C40" s="74"/>
      <c r="D40" s="88">
        <v>0</v>
      </c>
      <c r="E40" s="136" t="str">
        <f t="shared" si="0"/>
        <v/>
      </c>
      <c r="F40" s="136" t="str">
        <f t="shared" si="1"/>
        <v/>
      </c>
    </row>
    <row r="41" spans="1:11" ht="38.25" customHeight="1" x14ac:dyDescent="0.2">
      <c r="A41" s="94">
        <v>26</v>
      </c>
      <c r="B41" s="95" t="s">
        <v>49</v>
      </c>
      <c r="C41" s="96"/>
      <c r="D41" s="97">
        <v>0</v>
      </c>
      <c r="E41" s="135" t="str">
        <f t="shared" si="0"/>
        <v/>
      </c>
      <c r="F41" s="135" t="str">
        <f t="shared" si="1"/>
        <v/>
      </c>
    </row>
    <row r="42" spans="1:11" ht="27" customHeight="1" x14ac:dyDescent="0.2">
      <c r="A42" s="98" t="s">
        <v>50</v>
      </c>
      <c r="B42" s="44" t="s">
        <v>51</v>
      </c>
      <c r="C42" s="71"/>
      <c r="D42" s="93">
        <v>0</v>
      </c>
      <c r="E42" s="134" t="str">
        <f t="shared" si="0"/>
        <v/>
      </c>
      <c r="F42" s="134" t="str">
        <f t="shared" si="1"/>
        <v/>
      </c>
    </row>
    <row r="43" spans="1:11" ht="27" customHeight="1" thickBot="1" x14ac:dyDescent="0.25">
      <c r="A43" s="92" t="s">
        <v>52</v>
      </c>
      <c r="B43" s="99" t="s">
        <v>53</v>
      </c>
      <c r="C43" s="74"/>
      <c r="D43" s="88">
        <v>0</v>
      </c>
      <c r="E43" s="134" t="str">
        <f t="shared" si="0"/>
        <v/>
      </c>
      <c r="F43" s="134" t="str">
        <f t="shared" si="1"/>
        <v/>
      </c>
    </row>
    <row r="44" spans="1:11" ht="55.5" customHeight="1" thickBot="1" x14ac:dyDescent="0.25">
      <c r="A44" s="100">
        <v>29</v>
      </c>
      <c r="B44" s="101" t="s">
        <v>91</v>
      </c>
      <c r="C44" s="102"/>
      <c r="D44" s="103">
        <v>0</v>
      </c>
      <c r="E44" s="136" t="str">
        <f t="shared" si="0"/>
        <v/>
      </c>
      <c r="F44" s="136" t="str">
        <f t="shared" si="1"/>
        <v/>
      </c>
    </row>
    <row r="45" spans="1:11" ht="15" customHeight="1" x14ac:dyDescent="0.2">
      <c r="A45" s="79"/>
      <c r="B45" s="80" t="s">
        <v>92</v>
      </c>
      <c r="C45" s="104"/>
      <c r="D45" s="82"/>
      <c r="E45" s="135"/>
      <c r="F45" s="135"/>
    </row>
    <row r="46" spans="1:11" ht="69" customHeight="1" x14ac:dyDescent="0.2">
      <c r="A46" s="48" t="s">
        <v>54</v>
      </c>
      <c r="B46" s="138" t="s">
        <v>55</v>
      </c>
      <c r="C46" s="105"/>
      <c r="D46" s="106">
        <v>0</v>
      </c>
      <c r="E46" s="134" t="str">
        <f>IF($C$8&gt;0,PRODUCT($C$8,$E$33,D46/100),"")</f>
        <v/>
      </c>
      <c r="F46" s="134" t="str">
        <f>IF($C$8&gt;0,PRODUCT($C$8,$C$9,D46/100),"")</f>
        <v/>
      </c>
    </row>
    <row r="47" spans="1:11" ht="39.75" customHeight="1" x14ac:dyDescent="0.2">
      <c r="A47" s="98" t="s">
        <v>56</v>
      </c>
      <c r="B47" s="44" t="s">
        <v>57</v>
      </c>
      <c r="C47" s="71"/>
      <c r="D47" s="107">
        <v>0</v>
      </c>
      <c r="E47" s="134" t="str">
        <f>IF($C$8&gt;0,PRODUCT($C$8,$E$33,D47/100),"")</f>
        <v/>
      </c>
      <c r="F47" s="134" t="str">
        <f>IF($C$8&gt;0,PRODUCT($C$8,$C$9,D47/100),"")</f>
        <v/>
      </c>
    </row>
    <row r="48" spans="1:11" ht="15" customHeight="1" x14ac:dyDescent="0.2">
      <c r="A48" s="98" t="s">
        <v>58</v>
      </c>
      <c r="B48" s="44" t="s">
        <v>59</v>
      </c>
      <c r="C48" s="71"/>
      <c r="D48" s="63">
        <v>0</v>
      </c>
      <c r="E48" s="134" t="str">
        <f>IF($C$8&gt;0,PRODUCT($C$8,$E$33,D48/100),"")</f>
        <v/>
      </c>
      <c r="F48" s="134" t="str">
        <f>IF($C$8&gt;0,PRODUCT($C$8,$C$9,D48/100),"")</f>
        <v/>
      </c>
    </row>
    <row r="49" spans="1:11" ht="39" customHeight="1" x14ac:dyDescent="0.2">
      <c r="A49" s="98" t="s">
        <v>60</v>
      </c>
      <c r="B49" s="44" t="s">
        <v>61</v>
      </c>
      <c r="C49" s="71"/>
      <c r="D49" s="107">
        <v>0</v>
      </c>
      <c r="E49" s="134" t="str">
        <f>IF($C$8&gt;0,PRODUCT($C$8,$E$33,D49/100),"")</f>
        <v/>
      </c>
      <c r="F49" s="134" t="str">
        <f>IF($C$8&gt;0,PRODUCT($C$8,$C$9,D49/100),"")</f>
        <v/>
      </c>
    </row>
    <row r="50" spans="1:11" ht="15" customHeight="1" thickBot="1" x14ac:dyDescent="0.25">
      <c r="A50" s="92" t="s">
        <v>62</v>
      </c>
      <c r="B50" s="99" t="s">
        <v>63</v>
      </c>
      <c r="C50" s="74"/>
      <c r="D50" s="108">
        <v>0</v>
      </c>
      <c r="E50" s="136" t="str">
        <f>IF($C$8&gt;0,PRODUCT($C$8,$E$33,D50/100),"")</f>
        <v/>
      </c>
      <c r="F50" s="136" t="str">
        <f>IF($C$8&gt;0,PRODUCT($C$8,$C$9,D50/100),"")</f>
        <v/>
      </c>
    </row>
    <row r="51" spans="1:11" ht="15" customHeight="1" x14ac:dyDescent="0.2">
      <c r="A51" s="109"/>
      <c r="B51" s="110" t="s">
        <v>64</v>
      </c>
      <c r="C51" s="111"/>
      <c r="D51" s="112"/>
      <c r="E51" s="135"/>
      <c r="F51" s="135"/>
    </row>
    <row r="52" spans="1:11" ht="15" customHeight="1" x14ac:dyDescent="0.2">
      <c r="A52" s="98" t="s">
        <v>65</v>
      </c>
      <c r="B52" s="44" t="s">
        <v>66</v>
      </c>
      <c r="C52" s="71"/>
      <c r="D52" s="107">
        <v>0</v>
      </c>
      <c r="E52" s="134" t="str">
        <f t="shared" ref="E52:E64" si="2">IF($C$8&gt;0,PRODUCT($C$8,$E$33,D52/100),"")</f>
        <v/>
      </c>
      <c r="F52" s="134" t="str">
        <f t="shared" ref="F52:F64" si="3">IF($C$8&gt;0,PRODUCT($C$8,$C$9,D52/100),"")</f>
        <v/>
      </c>
    </row>
    <row r="53" spans="1:11" ht="15" customHeight="1" x14ac:dyDescent="0.2">
      <c r="A53" s="98" t="s">
        <v>67</v>
      </c>
      <c r="B53" s="44" t="s">
        <v>68</v>
      </c>
      <c r="C53" s="71"/>
      <c r="D53" s="107">
        <v>0</v>
      </c>
      <c r="E53" s="134" t="str">
        <f t="shared" si="2"/>
        <v/>
      </c>
      <c r="F53" s="134" t="str">
        <f t="shared" si="3"/>
        <v/>
      </c>
    </row>
    <row r="54" spans="1:11" ht="15" customHeight="1" x14ac:dyDescent="0.2">
      <c r="A54" s="98" t="s">
        <v>69</v>
      </c>
      <c r="B54" s="44" t="s">
        <v>70</v>
      </c>
      <c r="C54" s="71"/>
      <c r="D54" s="107">
        <v>0</v>
      </c>
      <c r="E54" s="134" t="str">
        <f t="shared" si="2"/>
        <v/>
      </c>
      <c r="F54" s="134" t="str">
        <f t="shared" si="3"/>
        <v/>
      </c>
    </row>
    <row r="55" spans="1:11" ht="15" customHeight="1" thickBot="1" x14ac:dyDescent="0.25">
      <c r="A55" s="92" t="s">
        <v>71</v>
      </c>
      <c r="B55" s="99" t="s">
        <v>72</v>
      </c>
      <c r="C55" s="74"/>
      <c r="D55" s="108">
        <v>0</v>
      </c>
      <c r="E55" s="136" t="str">
        <f t="shared" si="2"/>
        <v/>
      </c>
      <c r="F55" s="136" t="str">
        <f t="shared" si="3"/>
        <v/>
      </c>
    </row>
    <row r="56" spans="1:11" ht="27" customHeight="1" x14ac:dyDescent="0.2">
      <c r="A56" s="94">
        <v>39</v>
      </c>
      <c r="B56" s="95" t="s">
        <v>73</v>
      </c>
      <c r="C56" s="96"/>
      <c r="D56" s="113">
        <v>0</v>
      </c>
      <c r="E56" s="135" t="str">
        <f t="shared" si="2"/>
        <v/>
      </c>
      <c r="F56" s="135" t="str">
        <f t="shared" si="3"/>
        <v/>
      </c>
    </row>
    <row r="57" spans="1:11" ht="27" customHeight="1" thickBot="1" x14ac:dyDescent="0.25">
      <c r="A57" s="92" t="s">
        <v>74</v>
      </c>
      <c r="B57" s="99" t="s">
        <v>75</v>
      </c>
      <c r="C57" s="74"/>
      <c r="D57" s="108">
        <v>0</v>
      </c>
      <c r="E57" s="136" t="str">
        <f t="shared" si="2"/>
        <v/>
      </c>
      <c r="F57" s="136" t="str">
        <f t="shared" si="3"/>
        <v/>
      </c>
    </row>
    <row r="58" spans="1:11" ht="24" customHeight="1" x14ac:dyDescent="0.2">
      <c r="A58" s="114">
        <v>41</v>
      </c>
      <c r="B58" s="95" t="s">
        <v>76</v>
      </c>
      <c r="C58" s="96"/>
      <c r="D58" s="97">
        <v>0.61</v>
      </c>
      <c r="E58" s="135" t="str">
        <f t="shared" si="2"/>
        <v/>
      </c>
      <c r="F58" s="135" t="str">
        <f t="shared" si="3"/>
        <v/>
      </c>
      <c r="H58" s="151"/>
      <c r="I58" s="78"/>
      <c r="J58" s="78"/>
      <c r="K58" s="78"/>
    </row>
    <row r="59" spans="1:11" ht="66.75" customHeight="1" thickBot="1" x14ac:dyDescent="0.25">
      <c r="A59" s="73">
        <v>42</v>
      </c>
      <c r="B59" s="99" t="s">
        <v>77</v>
      </c>
      <c r="C59" s="74"/>
      <c r="D59" s="88">
        <v>0.3</v>
      </c>
      <c r="E59" s="136" t="str">
        <f t="shared" si="2"/>
        <v/>
      </c>
      <c r="F59" s="136" t="str">
        <f t="shared" si="3"/>
        <v/>
      </c>
    </row>
    <row r="60" spans="1:11" ht="66.75" customHeight="1" x14ac:dyDescent="0.2">
      <c r="A60" s="52">
        <v>43</v>
      </c>
      <c r="B60" s="140" t="s">
        <v>78</v>
      </c>
      <c r="C60" s="71"/>
      <c r="D60" s="93">
        <v>0</v>
      </c>
      <c r="E60" s="135" t="str">
        <f t="shared" si="2"/>
        <v/>
      </c>
      <c r="F60" s="135" t="str">
        <f t="shared" si="3"/>
        <v/>
      </c>
    </row>
    <row r="61" spans="1:11" ht="53.25" customHeight="1" x14ac:dyDescent="0.2">
      <c r="A61" s="52" t="s">
        <v>79</v>
      </c>
      <c r="B61" s="95" t="s">
        <v>80</v>
      </c>
      <c r="C61" s="71"/>
      <c r="D61" s="93">
        <v>0</v>
      </c>
      <c r="E61" s="134" t="str">
        <f t="shared" si="2"/>
        <v/>
      </c>
      <c r="F61" s="134" t="str">
        <f t="shared" si="3"/>
        <v/>
      </c>
    </row>
    <row r="62" spans="1:11" ht="27" customHeight="1" thickBot="1" x14ac:dyDescent="0.25">
      <c r="A62" s="73" t="s">
        <v>81</v>
      </c>
      <c r="B62" s="99" t="s">
        <v>82</v>
      </c>
      <c r="C62" s="74"/>
      <c r="D62" s="88">
        <v>0</v>
      </c>
      <c r="E62" s="136" t="str">
        <f t="shared" si="2"/>
        <v/>
      </c>
      <c r="F62" s="136" t="str">
        <f t="shared" si="3"/>
        <v/>
      </c>
    </row>
    <row r="63" spans="1:11" ht="40.5" customHeight="1" x14ac:dyDescent="0.2">
      <c r="A63" s="114" t="s">
        <v>83</v>
      </c>
      <c r="B63" s="95" t="s">
        <v>84</v>
      </c>
      <c r="C63" s="96"/>
      <c r="D63" s="97">
        <v>0</v>
      </c>
      <c r="E63" s="135" t="str">
        <f t="shared" si="2"/>
        <v/>
      </c>
      <c r="F63" s="135" t="str">
        <f t="shared" si="3"/>
        <v/>
      </c>
    </row>
    <row r="64" spans="1:11" ht="27" customHeight="1" thickBot="1" x14ac:dyDescent="0.25">
      <c r="A64" s="115" t="s">
        <v>85</v>
      </c>
      <c r="B64" s="99" t="s">
        <v>86</v>
      </c>
      <c r="C64" s="116"/>
      <c r="D64" s="117">
        <v>0</v>
      </c>
      <c r="E64" s="136" t="str">
        <f t="shared" si="2"/>
        <v/>
      </c>
      <c r="F64" s="136" t="str">
        <f t="shared" si="3"/>
        <v/>
      </c>
    </row>
    <row r="65" spans="1:6" ht="15" customHeight="1" x14ac:dyDescent="0.2">
      <c r="A65" s="118">
        <v>48</v>
      </c>
      <c r="B65" s="95" t="s">
        <v>87</v>
      </c>
      <c r="C65" s="119"/>
      <c r="D65" s="120">
        <f>SUM(D35,D36,D37,D39,D40,D41,D44,D56,D58,D59,D60)</f>
        <v>100</v>
      </c>
      <c r="E65" s="135">
        <f>SUM(E35,E36,E37,E39,E40,E41,E44,E56,E58,E59,E60)</f>
        <v>0</v>
      </c>
      <c r="F65" s="135">
        <f>SUM(F35,F36,F37,F39,F40,F41,F44,F56,F58,F59,F60)</f>
        <v>0</v>
      </c>
    </row>
    <row r="66" spans="1:6" s="51" customFormat="1" ht="25.5" x14ac:dyDescent="0.2">
      <c r="A66" s="98" t="s">
        <v>88</v>
      </c>
      <c r="B66" s="44" t="s">
        <v>89</v>
      </c>
      <c r="C66" s="121"/>
      <c r="D66" s="129">
        <f>IF(D24&gt;0,D24-100,"")</f>
        <v>0</v>
      </c>
      <c r="E66" s="122"/>
      <c r="F66" s="122"/>
    </row>
    <row r="67" spans="1:6" ht="15" customHeight="1" x14ac:dyDescent="0.2">
      <c r="A67" s="123"/>
      <c r="B67" s="141" t="s">
        <v>90</v>
      </c>
      <c r="C67" s="71"/>
      <c r="D67" s="124">
        <v>0</v>
      </c>
    </row>
    <row r="69" spans="1:6" ht="15" customHeight="1" x14ac:dyDescent="0.2">
      <c r="A69" s="125"/>
    </row>
    <row r="72" spans="1:6" ht="15" customHeight="1" x14ac:dyDescent="0.2">
      <c r="A72" s="164"/>
    </row>
  </sheetData>
  <phoneticPr fontId="10" type="noConversion"/>
  <printOptions headings="1"/>
  <pageMargins left="0.23622047244094491" right="0.23622047244094491" top="0.74803149606299213" bottom="0.74803149606299213" header="0.31496062992125984" footer="0.31496062992125984"/>
  <pageSetup paperSize="9" scale="60" fitToHeight="3" orientation="portrait" r:id="rId1"/>
  <headerFooter alignWithMargins="0"/>
  <rowBreaks count="1" manualBreakCount="1">
    <brk id="50" max="12"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72"/>
  <sheetViews>
    <sheetView zoomScale="80" zoomScaleNormal="80" workbookViewId="0"/>
  </sheetViews>
  <sheetFormatPr baseColWidth="10" defaultRowHeight="12.75" x14ac:dyDescent="0.2"/>
  <cols>
    <col min="1" max="1" width="5.7109375" customWidth="1"/>
    <col min="2" max="2" width="45.7109375" customWidth="1"/>
    <col min="3" max="4" width="25.7109375" customWidth="1"/>
    <col min="5" max="6" width="15.7109375" customWidth="1"/>
  </cols>
  <sheetData>
    <row r="1" spans="1:12" x14ac:dyDescent="0.2">
      <c r="A1" s="1"/>
      <c r="B1" s="2"/>
      <c r="C1" s="3"/>
      <c r="D1" s="4"/>
      <c r="E1" s="2"/>
      <c r="F1" s="2"/>
    </row>
    <row r="2" spans="1:12" ht="30" customHeight="1" x14ac:dyDescent="0.2">
      <c r="A2" s="1"/>
      <c r="B2" s="144" t="s">
        <v>25</v>
      </c>
      <c r="C2" s="6" t="s">
        <v>132</v>
      </c>
      <c r="D2" s="4"/>
      <c r="E2" s="2"/>
      <c r="F2" s="2"/>
      <c r="G2" s="152"/>
      <c r="H2" s="153"/>
      <c r="I2" s="153"/>
      <c r="J2" s="152"/>
      <c r="K2" s="153"/>
      <c r="L2" s="153"/>
    </row>
    <row r="3" spans="1:12" x14ac:dyDescent="0.2">
      <c r="A3" s="1"/>
      <c r="B3" s="144" t="s">
        <v>97</v>
      </c>
      <c r="C3" s="6" t="s">
        <v>133</v>
      </c>
      <c r="D3" s="4"/>
      <c r="E3" s="2"/>
      <c r="F3" s="2"/>
      <c r="G3" s="152"/>
      <c r="H3" s="153"/>
      <c r="I3" s="153"/>
      <c r="J3" s="152"/>
      <c r="K3" s="153"/>
      <c r="L3" s="153"/>
    </row>
    <row r="4" spans="1:12" x14ac:dyDescent="0.2">
      <c r="A4" s="1"/>
      <c r="B4" s="144" t="s">
        <v>24</v>
      </c>
      <c r="C4" s="6" t="s">
        <v>134</v>
      </c>
      <c r="D4" s="4"/>
      <c r="E4" s="2"/>
      <c r="F4" s="2"/>
      <c r="G4" s="152"/>
      <c r="H4" s="153"/>
      <c r="I4" s="153"/>
      <c r="J4" s="152"/>
      <c r="K4" s="153"/>
      <c r="L4" s="153"/>
    </row>
    <row r="5" spans="1:12" x14ac:dyDescent="0.2">
      <c r="A5" s="1"/>
      <c r="B5" s="144" t="s">
        <v>6</v>
      </c>
      <c r="C5" s="171">
        <v>44165</v>
      </c>
      <c r="D5" s="4"/>
      <c r="E5" s="2"/>
      <c r="F5" s="2"/>
    </row>
    <row r="6" spans="1:12" x14ac:dyDescent="0.2">
      <c r="A6" s="1"/>
      <c r="B6" s="144" t="s">
        <v>0</v>
      </c>
      <c r="C6" s="6" t="s">
        <v>135</v>
      </c>
      <c r="D6" s="4"/>
      <c r="E6" s="2"/>
      <c r="F6" s="2"/>
    </row>
    <row r="7" spans="1:12" x14ac:dyDescent="0.2">
      <c r="A7" s="1"/>
      <c r="B7" s="2"/>
      <c r="C7" s="3"/>
      <c r="D7" s="4"/>
      <c r="E7" s="2"/>
      <c r="F7" s="2"/>
    </row>
    <row r="8" spans="1:12" x14ac:dyDescent="0.2">
      <c r="A8" s="1"/>
      <c r="B8" s="5" t="s">
        <v>3</v>
      </c>
      <c r="C8" s="7"/>
      <c r="D8" s="4"/>
      <c r="E8" s="2"/>
      <c r="F8" s="2"/>
    </row>
    <row r="9" spans="1:12" x14ac:dyDescent="0.2">
      <c r="A9" s="1"/>
      <c r="B9" s="8" t="s">
        <v>5</v>
      </c>
      <c r="C9" s="9"/>
      <c r="D9" s="4"/>
      <c r="E9" s="2"/>
      <c r="F9" s="2"/>
    </row>
    <row r="10" spans="1:12" x14ac:dyDescent="0.2">
      <c r="A10" s="1"/>
      <c r="B10" s="2"/>
      <c r="C10" s="3"/>
      <c r="D10" s="4"/>
      <c r="E10" s="2"/>
      <c r="F10" s="2"/>
    </row>
    <row r="11" spans="1:12" ht="25.5" x14ac:dyDescent="0.2">
      <c r="A11" s="146" t="s">
        <v>7</v>
      </c>
      <c r="B11" s="146" t="s">
        <v>8</v>
      </c>
      <c r="C11" s="146" t="s">
        <v>16</v>
      </c>
      <c r="D11" s="147" t="s">
        <v>1</v>
      </c>
      <c r="E11" s="146" t="s">
        <v>2</v>
      </c>
      <c r="F11" s="146" t="s">
        <v>4</v>
      </c>
      <c r="G11" s="150"/>
      <c r="H11" s="152"/>
      <c r="I11" s="152"/>
      <c r="J11" s="152"/>
      <c r="K11" s="128"/>
    </row>
    <row r="12" spans="1:12" x14ac:dyDescent="0.2">
      <c r="A12" s="11"/>
      <c r="B12" s="10" t="s">
        <v>9</v>
      </c>
      <c r="C12" s="12"/>
      <c r="D12" s="13"/>
      <c r="E12" s="158">
        <v>18.89</v>
      </c>
      <c r="F12" s="14"/>
    </row>
    <row r="13" spans="1:12" ht="13.5" customHeight="1" x14ac:dyDescent="0.2">
      <c r="A13" s="131">
        <v>1</v>
      </c>
      <c r="B13" s="15" t="s">
        <v>139</v>
      </c>
      <c r="C13" s="157">
        <v>876845</v>
      </c>
      <c r="D13" s="16">
        <v>6.9023070000000004</v>
      </c>
      <c r="E13" s="17" t="str">
        <f>IF($C$8&gt;0,PRODUCT($C$8,$E$12,D13/100),"")</f>
        <v/>
      </c>
      <c r="F13" s="17" t="str">
        <f>IF($C$9&gt;0,PRODUCT($C$8,$C$9,D13/100),"")</f>
        <v/>
      </c>
    </row>
    <row r="14" spans="1:12" ht="13.5" customHeight="1" x14ac:dyDescent="0.2">
      <c r="A14" s="130" t="s">
        <v>93</v>
      </c>
      <c r="B14" s="165" t="s">
        <v>10</v>
      </c>
      <c r="C14" s="166"/>
      <c r="D14" s="19">
        <v>0</v>
      </c>
      <c r="E14" s="26" t="str">
        <f t="shared" ref="E14:E67" si="0">IF($C$8&gt;0,PRODUCT($C$8,$E$12,D14/100),"")</f>
        <v/>
      </c>
      <c r="F14" s="26" t="str">
        <f t="shared" ref="F14:F67" si="1">IF($C$9&gt;0,PRODUCT($C$8,$C$9,D14/100),"")</f>
        <v/>
      </c>
    </row>
    <row r="15" spans="1:12" ht="13.5" customHeight="1" x14ac:dyDescent="0.2">
      <c r="A15" s="130" t="s">
        <v>94</v>
      </c>
      <c r="B15" s="165" t="s">
        <v>11</v>
      </c>
      <c r="C15" s="166"/>
      <c r="D15" s="19">
        <v>0</v>
      </c>
      <c r="E15" s="26" t="str">
        <f t="shared" si="0"/>
        <v/>
      </c>
      <c r="F15" s="26" t="str">
        <f t="shared" si="1"/>
        <v/>
      </c>
    </row>
    <row r="16" spans="1:12" ht="13.5" customHeight="1" x14ac:dyDescent="0.2">
      <c r="A16" s="130" t="s">
        <v>95</v>
      </c>
      <c r="B16" s="165" t="s">
        <v>12</v>
      </c>
      <c r="C16" s="166"/>
      <c r="D16" s="19">
        <v>6.9023070000000004</v>
      </c>
      <c r="E16" s="26" t="str">
        <f t="shared" si="0"/>
        <v/>
      </c>
      <c r="F16" s="26" t="str">
        <f t="shared" si="1"/>
        <v/>
      </c>
    </row>
    <row r="17" spans="1:6" ht="13.5" customHeight="1" x14ac:dyDescent="0.2">
      <c r="A17" s="133" t="s">
        <v>96</v>
      </c>
      <c r="B17" s="165" t="s">
        <v>13</v>
      </c>
      <c r="C17" s="166"/>
      <c r="D17" s="19">
        <v>0</v>
      </c>
      <c r="E17" s="26" t="str">
        <f t="shared" si="0"/>
        <v/>
      </c>
      <c r="F17" s="26" t="str">
        <f t="shared" si="1"/>
        <v/>
      </c>
    </row>
    <row r="18" spans="1:6" ht="13.5" customHeight="1" x14ac:dyDescent="0.2">
      <c r="A18" s="132">
        <v>2</v>
      </c>
      <c r="B18" s="15" t="s">
        <v>140</v>
      </c>
      <c r="C18" s="157">
        <v>850775</v>
      </c>
      <c r="D18" s="16">
        <v>5.2047359999999996</v>
      </c>
      <c r="E18" s="17" t="str">
        <f t="shared" si="0"/>
        <v/>
      </c>
      <c r="F18" s="17" t="str">
        <f t="shared" si="1"/>
        <v/>
      </c>
    </row>
    <row r="19" spans="1:6" ht="13.5" customHeight="1" x14ac:dyDescent="0.2">
      <c r="A19" s="130" t="s">
        <v>93</v>
      </c>
      <c r="B19" s="165" t="s">
        <v>10</v>
      </c>
      <c r="C19" s="166"/>
      <c r="D19" s="19">
        <v>0</v>
      </c>
      <c r="E19" s="26" t="str">
        <f t="shared" si="0"/>
        <v/>
      </c>
      <c r="F19" s="26" t="str">
        <f t="shared" si="1"/>
        <v/>
      </c>
    </row>
    <row r="20" spans="1:6" ht="13.5" customHeight="1" x14ac:dyDescent="0.2">
      <c r="A20" s="130" t="s">
        <v>94</v>
      </c>
      <c r="B20" s="165" t="s">
        <v>11</v>
      </c>
      <c r="C20" s="166"/>
      <c r="D20" s="19">
        <v>0</v>
      </c>
      <c r="E20" s="26" t="str">
        <f t="shared" si="0"/>
        <v/>
      </c>
      <c r="F20" s="26" t="str">
        <f t="shared" si="1"/>
        <v/>
      </c>
    </row>
    <row r="21" spans="1:6" ht="13.5" customHeight="1" x14ac:dyDescent="0.2">
      <c r="A21" s="130" t="s">
        <v>95</v>
      </c>
      <c r="B21" s="165" t="s">
        <v>12</v>
      </c>
      <c r="C21" s="166"/>
      <c r="D21" s="19">
        <v>5.2047359999999996</v>
      </c>
      <c r="E21" s="26" t="str">
        <f t="shared" si="0"/>
        <v/>
      </c>
      <c r="F21" s="26" t="str">
        <f t="shared" si="1"/>
        <v/>
      </c>
    </row>
    <row r="22" spans="1:6" ht="13.5" customHeight="1" x14ac:dyDescent="0.2">
      <c r="A22" s="133" t="s">
        <v>96</v>
      </c>
      <c r="B22" s="165" t="s">
        <v>13</v>
      </c>
      <c r="C22" s="166"/>
      <c r="D22" s="19">
        <v>0</v>
      </c>
      <c r="E22" s="26" t="str">
        <f t="shared" si="0"/>
        <v/>
      </c>
      <c r="F22" s="26" t="str">
        <f t="shared" si="1"/>
        <v/>
      </c>
    </row>
    <row r="23" spans="1:6" ht="13.5" customHeight="1" x14ac:dyDescent="0.2">
      <c r="A23" s="132">
        <v>3</v>
      </c>
      <c r="B23" s="15" t="s">
        <v>141</v>
      </c>
      <c r="C23" s="157">
        <v>897791</v>
      </c>
      <c r="D23" s="16">
        <v>4.609966</v>
      </c>
      <c r="E23" s="17" t="str">
        <f t="shared" si="0"/>
        <v/>
      </c>
      <c r="F23" s="17" t="str">
        <f t="shared" si="1"/>
        <v/>
      </c>
    </row>
    <row r="24" spans="1:6" ht="13.5" customHeight="1" x14ac:dyDescent="0.2">
      <c r="A24" s="130" t="s">
        <v>93</v>
      </c>
      <c r="B24" s="165" t="s">
        <v>10</v>
      </c>
      <c r="C24" s="166"/>
      <c r="D24" s="19">
        <v>0</v>
      </c>
      <c r="E24" s="26" t="str">
        <f t="shared" si="0"/>
        <v/>
      </c>
      <c r="F24" s="26" t="str">
        <f t="shared" si="1"/>
        <v/>
      </c>
    </row>
    <row r="25" spans="1:6" ht="13.5" customHeight="1" x14ac:dyDescent="0.2">
      <c r="A25" s="130" t="s">
        <v>94</v>
      </c>
      <c r="B25" s="165" t="s">
        <v>14</v>
      </c>
      <c r="C25" s="166"/>
      <c r="D25" s="19">
        <v>0</v>
      </c>
      <c r="E25" s="26" t="str">
        <f t="shared" si="0"/>
        <v/>
      </c>
      <c r="F25" s="26" t="str">
        <f t="shared" si="1"/>
        <v/>
      </c>
    </row>
    <row r="26" spans="1:6" ht="13.5" customHeight="1" x14ac:dyDescent="0.2">
      <c r="A26" s="130" t="s">
        <v>95</v>
      </c>
      <c r="B26" s="165" t="s">
        <v>12</v>
      </c>
      <c r="C26" s="166"/>
      <c r="D26" s="19">
        <v>4.609966</v>
      </c>
      <c r="E26" s="26" t="str">
        <f t="shared" si="0"/>
        <v/>
      </c>
      <c r="F26" s="26" t="str">
        <f t="shared" si="1"/>
        <v/>
      </c>
    </row>
    <row r="27" spans="1:6" ht="13.5" customHeight="1" x14ac:dyDescent="0.2">
      <c r="A27" s="133" t="s">
        <v>96</v>
      </c>
      <c r="B27" s="165" t="s">
        <v>13</v>
      </c>
      <c r="C27" s="166"/>
      <c r="D27" s="19">
        <v>0</v>
      </c>
      <c r="E27" s="26" t="str">
        <f t="shared" si="0"/>
        <v/>
      </c>
      <c r="F27" s="26" t="str">
        <f t="shared" si="1"/>
        <v/>
      </c>
    </row>
    <row r="28" spans="1:6" ht="13.5" customHeight="1" x14ac:dyDescent="0.2">
      <c r="A28" s="131">
        <v>4</v>
      </c>
      <c r="B28" s="15" t="s">
        <v>142</v>
      </c>
      <c r="C28" s="157">
        <v>456528</v>
      </c>
      <c r="D28" s="16">
        <v>4.3662340000000004</v>
      </c>
      <c r="E28" s="17" t="str">
        <f t="shared" si="0"/>
        <v/>
      </c>
      <c r="F28" s="17" t="str">
        <f t="shared" si="1"/>
        <v/>
      </c>
    </row>
    <row r="29" spans="1:6" ht="13.5" customHeight="1" x14ac:dyDescent="0.2">
      <c r="A29" s="130" t="s">
        <v>93</v>
      </c>
      <c r="B29" s="165" t="s">
        <v>10</v>
      </c>
      <c r="C29" s="166"/>
      <c r="D29" s="19">
        <v>0</v>
      </c>
      <c r="E29" s="26" t="str">
        <f t="shared" si="0"/>
        <v/>
      </c>
      <c r="F29" s="26" t="str">
        <f t="shared" si="1"/>
        <v/>
      </c>
    </row>
    <row r="30" spans="1:6" ht="13.5" customHeight="1" x14ac:dyDescent="0.2">
      <c r="A30" s="130" t="s">
        <v>94</v>
      </c>
      <c r="B30" s="165" t="s">
        <v>14</v>
      </c>
      <c r="C30" s="166"/>
      <c r="D30" s="19">
        <v>0</v>
      </c>
      <c r="E30" s="26" t="str">
        <f t="shared" si="0"/>
        <v/>
      </c>
      <c r="F30" s="26" t="str">
        <f t="shared" si="1"/>
        <v/>
      </c>
    </row>
    <row r="31" spans="1:6" ht="13.5" customHeight="1" x14ac:dyDescent="0.2">
      <c r="A31" s="130" t="s">
        <v>95</v>
      </c>
      <c r="B31" s="165" t="s">
        <v>12</v>
      </c>
      <c r="C31" s="166"/>
      <c r="D31" s="19">
        <v>4.3662340000000004</v>
      </c>
      <c r="E31" s="26" t="str">
        <f t="shared" si="0"/>
        <v/>
      </c>
      <c r="F31" s="26" t="str">
        <f t="shared" si="1"/>
        <v/>
      </c>
    </row>
    <row r="32" spans="1:6" ht="13.5" customHeight="1" x14ac:dyDescent="0.2">
      <c r="A32" s="133" t="s">
        <v>96</v>
      </c>
      <c r="B32" s="165" t="s">
        <v>13</v>
      </c>
      <c r="C32" s="166"/>
      <c r="D32" s="21">
        <v>0</v>
      </c>
      <c r="E32" s="26" t="str">
        <f t="shared" si="0"/>
        <v/>
      </c>
      <c r="F32" s="26" t="str">
        <f t="shared" si="1"/>
        <v/>
      </c>
    </row>
    <row r="33" spans="1:6" ht="13.5" customHeight="1" x14ac:dyDescent="0.2">
      <c r="A33" s="132">
        <v>5</v>
      </c>
      <c r="B33" s="15" t="s">
        <v>143</v>
      </c>
      <c r="C33" s="157">
        <v>880723</v>
      </c>
      <c r="D33" s="16">
        <v>3.6978490000000002</v>
      </c>
      <c r="E33" s="17" t="str">
        <f t="shared" si="0"/>
        <v/>
      </c>
      <c r="F33" s="17" t="str">
        <f t="shared" si="1"/>
        <v/>
      </c>
    </row>
    <row r="34" spans="1:6" ht="13.5" customHeight="1" x14ac:dyDescent="0.2">
      <c r="A34" s="130" t="s">
        <v>93</v>
      </c>
      <c r="B34" s="165" t="s">
        <v>10</v>
      </c>
      <c r="C34" s="166"/>
      <c r="D34" s="19">
        <v>0</v>
      </c>
      <c r="E34" s="26" t="str">
        <f t="shared" si="0"/>
        <v/>
      </c>
      <c r="F34" s="26" t="str">
        <f t="shared" si="1"/>
        <v/>
      </c>
    </row>
    <row r="35" spans="1:6" ht="13.5" customHeight="1" x14ac:dyDescent="0.2">
      <c r="A35" s="130" t="s">
        <v>94</v>
      </c>
      <c r="B35" s="165" t="s">
        <v>14</v>
      </c>
      <c r="C35" s="166"/>
      <c r="D35" s="19">
        <v>0</v>
      </c>
      <c r="E35" s="26" t="str">
        <f t="shared" si="0"/>
        <v/>
      </c>
      <c r="F35" s="26" t="str">
        <f t="shared" si="1"/>
        <v/>
      </c>
    </row>
    <row r="36" spans="1:6" ht="13.5" customHeight="1" x14ac:dyDescent="0.2">
      <c r="A36" s="130" t="s">
        <v>95</v>
      </c>
      <c r="B36" s="165" t="s">
        <v>12</v>
      </c>
      <c r="C36" s="166"/>
      <c r="D36" s="19">
        <v>3.6978490000000002</v>
      </c>
      <c r="E36" s="26" t="str">
        <f t="shared" si="0"/>
        <v/>
      </c>
      <c r="F36" s="26" t="str">
        <f t="shared" si="1"/>
        <v/>
      </c>
    </row>
    <row r="37" spans="1:6" ht="13.5" customHeight="1" x14ac:dyDescent="0.2">
      <c r="A37" s="133" t="s">
        <v>96</v>
      </c>
      <c r="B37" s="165" t="s">
        <v>13</v>
      </c>
      <c r="C37" s="166"/>
      <c r="D37" s="19">
        <v>0</v>
      </c>
      <c r="E37" s="26" t="str">
        <f t="shared" si="0"/>
        <v/>
      </c>
      <c r="F37" s="26" t="str">
        <f t="shared" si="1"/>
        <v/>
      </c>
    </row>
    <row r="38" spans="1:6" ht="13.5" customHeight="1" x14ac:dyDescent="0.2">
      <c r="A38" s="132">
        <v>6</v>
      </c>
      <c r="B38" s="15" t="s">
        <v>144</v>
      </c>
      <c r="C38" s="157">
        <v>850727</v>
      </c>
      <c r="D38" s="16">
        <v>3.4785089999999999</v>
      </c>
      <c r="E38" s="17" t="str">
        <f t="shared" si="0"/>
        <v/>
      </c>
      <c r="F38" s="17" t="str">
        <f t="shared" si="1"/>
        <v/>
      </c>
    </row>
    <row r="39" spans="1:6" ht="13.5" customHeight="1" x14ac:dyDescent="0.2">
      <c r="A39" s="130" t="s">
        <v>93</v>
      </c>
      <c r="B39" s="165" t="s">
        <v>10</v>
      </c>
      <c r="C39" s="166"/>
      <c r="D39" s="19">
        <v>0</v>
      </c>
      <c r="E39" s="26" t="str">
        <f t="shared" si="0"/>
        <v/>
      </c>
      <c r="F39" s="26" t="str">
        <f t="shared" si="1"/>
        <v/>
      </c>
    </row>
    <row r="40" spans="1:6" ht="13.5" customHeight="1" x14ac:dyDescent="0.2">
      <c r="A40" s="130" t="s">
        <v>94</v>
      </c>
      <c r="B40" s="165" t="s">
        <v>14</v>
      </c>
      <c r="C40" s="166"/>
      <c r="D40" s="19">
        <v>0</v>
      </c>
      <c r="E40" s="26" t="str">
        <f t="shared" si="0"/>
        <v/>
      </c>
      <c r="F40" s="26" t="str">
        <f t="shared" si="1"/>
        <v/>
      </c>
    </row>
    <row r="41" spans="1:6" ht="13.5" customHeight="1" x14ac:dyDescent="0.2">
      <c r="A41" s="130" t="s">
        <v>95</v>
      </c>
      <c r="B41" s="165" t="s">
        <v>12</v>
      </c>
      <c r="C41" s="166"/>
      <c r="D41" s="19">
        <v>3.4785089999999999</v>
      </c>
      <c r="E41" s="26" t="str">
        <f t="shared" si="0"/>
        <v/>
      </c>
      <c r="F41" s="26" t="str">
        <f t="shared" si="1"/>
        <v/>
      </c>
    </row>
    <row r="42" spans="1:6" ht="13.5" customHeight="1" x14ac:dyDescent="0.2">
      <c r="A42" s="133" t="s">
        <v>96</v>
      </c>
      <c r="B42" s="165" t="s">
        <v>13</v>
      </c>
      <c r="C42" s="166"/>
      <c r="D42" s="19">
        <v>0</v>
      </c>
      <c r="E42" s="26" t="str">
        <f t="shared" si="0"/>
        <v/>
      </c>
      <c r="F42" s="26" t="str">
        <f t="shared" si="1"/>
        <v/>
      </c>
    </row>
    <row r="43" spans="1:6" ht="13.5" customHeight="1" x14ac:dyDescent="0.2">
      <c r="A43" s="131">
        <v>7</v>
      </c>
      <c r="B43" s="15" t="s">
        <v>145</v>
      </c>
      <c r="C43" s="157">
        <v>881050</v>
      </c>
      <c r="D43" s="16">
        <v>3.1339130000000002</v>
      </c>
      <c r="E43" s="17" t="str">
        <f t="shared" si="0"/>
        <v/>
      </c>
      <c r="F43" s="17" t="str">
        <f t="shared" si="1"/>
        <v/>
      </c>
    </row>
    <row r="44" spans="1:6" ht="13.5" customHeight="1" x14ac:dyDescent="0.2">
      <c r="A44" s="130" t="s">
        <v>93</v>
      </c>
      <c r="B44" s="165" t="s">
        <v>10</v>
      </c>
      <c r="C44" s="166"/>
      <c r="D44" s="19">
        <v>0</v>
      </c>
      <c r="E44" s="26" t="str">
        <f t="shared" si="0"/>
        <v/>
      </c>
      <c r="F44" s="26" t="str">
        <f t="shared" si="1"/>
        <v/>
      </c>
    </row>
    <row r="45" spans="1:6" ht="13.5" customHeight="1" x14ac:dyDescent="0.2">
      <c r="A45" s="130" t="s">
        <v>94</v>
      </c>
      <c r="B45" s="165" t="s">
        <v>14</v>
      </c>
      <c r="C45" s="166"/>
      <c r="D45" s="19">
        <v>0</v>
      </c>
      <c r="E45" s="26" t="str">
        <f t="shared" si="0"/>
        <v/>
      </c>
      <c r="F45" s="26" t="str">
        <f t="shared" si="1"/>
        <v/>
      </c>
    </row>
    <row r="46" spans="1:6" ht="13.5" customHeight="1" x14ac:dyDescent="0.2">
      <c r="A46" s="130" t="s">
        <v>95</v>
      </c>
      <c r="B46" s="165" t="s">
        <v>12</v>
      </c>
      <c r="C46" s="166"/>
      <c r="D46" s="19">
        <v>3.1339130000000002</v>
      </c>
      <c r="E46" s="26" t="str">
        <f t="shared" si="0"/>
        <v/>
      </c>
      <c r="F46" s="26" t="str">
        <f t="shared" si="1"/>
        <v/>
      </c>
    </row>
    <row r="47" spans="1:6" ht="13.5" customHeight="1" x14ac:dyDescent="0.2">
      <c r="A47" s="133" t="s">
        <v>96</v>
      </c>
      <c r="B47" s="165" t="s">
        <v>13</v>
      </c>
      <c r="C47" s="166"/>
      <c r="D47" s="19">
        <v>0</v>
      </c>
      <c r="E47" s="26" t="str">
        <f t="shared" si="0"/>
        <v/>
      </c>
      <c r="F47" s="26" t="str">
        <f t="shared" si="1"/>
        <v/>
      </c>
    </row>
    <row r="48" spans="1:6" ht="13.5" customHeight="1" x14ac:dyDescent="0.2">
      <c r="A48" s="132">
        <v>8</v>
      </c>
      <c r="B48" s="15" t="s">
        <v>146</v>
      </c>
      <c r="C48" s="157">
        <v>237620</v>
      </c>
      <c r="D48" s="16">
        <v>3.1040589999999999</v>
      </c>
      <c r="E48" s="17" t="str">
        <f t="shared" si="0"/>
        <v/>
      </c>
      <c r="F48" s="17" t="str">
        <f t="shared" si="1"/>
        <v/>
      </c>
    </row>
    <row r="49" spans="1:8" ht="13.5" customHeight="1" x14ac:dyDescent="0.2">
      <c r="A49" s="130" t="s">
        <v>93</v>
      </c>
      <c r="B49" s="165" t="s">
        <v>10</v>
      </c>
      <c r="C49" s="166"/>
      <c r="D49" s="19">
        <v>0</v>
      </c>
      <c r="E49" s="26" t="str">
        <f t="shared" si="0"/>
        <v/>
      </c>
      <c r="F49" s="26" t="str">
        <f t="shared" si="1"/>
        <v/>
      </c>
    </row>
    <row r="50" spans="1:8" ht="13.5" customHeight="1" x14ac:dyDescent="0.2">
      <c r="A50" s="130" t="s">
        <v>94</v>
      </c>
      <c r="B50" s="165" t="s">
        <v>14</v>
      </c>
      <c r="C50" s="166"/>
      <c r="D50" s="19">
        <v>0</v>
      </c>
      <c r="E50" s="26" t="str">
        <f t="shared" si="0"/>
        <v/>
      </c>
      <c r="F50" s="26" t="str">
        <f t="shared" si="1"/>
        <v/>
      </c>
    </row>
    <row r="51" spans="1:8" ht="13.5" customHeight="1" x14ac:dyDescent="0.2">
      <c r="A51" s="130" t="s">
        <v>95</v>
      </c>
      <c r="B51" s="165" t="s">
        <v>12</v>
      </c>
      <c r="C51" s="166"/>
      <c r="D51" s="19">
        <v>3.1040589999999999</v>
      </c>
      <c r="E51" s="26" t="str">
        <f t="shared" si="0"/>
        <v/>
      </c>
      <c r="F51" s="26" t="str">
        <f t="shared" si="1"/>
        <v/>
      </c>
    </row>
    <row r="52" spans="1:8" ht="13.5" customHeight="1" x14ac:dyDescent="0.2">
      <c r="A52" s="133" t="s">
        <v>96</v>
      </c>
      <c r="B52" s="165" t="s">
        <v>13</v>
      </c>
      <c r="C52" s="166"/>
      <c r="D52" s="19">
        <v>0</v>
      </c>
      <c r="E52" s="26" t="str">
        <f t="shared" si="0"/>
        <v/>
      </c>
      <c r="F52" s="26" t="str">
        <f t="shared" si="1"/>
        <v/>
      </c>
    </row>
    <row r="53" spans="1:8" ht="13.5" customHeight="1" x14ac:dyDescent="0.2">
      <c r="A53" s="132">
        <v>9</v>
      </c>
      <c r="B53" s="15" t="s">
        <v>147</v>
      </c>
      <c r="C53" s="157">
        <v>916660</v>
      </c>
      <c r="D53" s="16">
        <v>2.825771</v>
      </c>
      <c r="E53" s="17" t="str">
        <f t="shared" si="0"/>
        <v/>
      </c>
      <c r="F53" s="17" t="str">
        <f t="shared" si="1"/>
        <v/>
      </c>
    </row>
    <row r="54" spans="1:8" ht="13.5" customHeight="1" x14ac:dyDescent="0.2">
      <c r="A54" s="130" t="s">
        <v>93</v>
      </c>
      <c r="B54" s="165" t="s">
        <v>10</v>
      </c>
      <c r="C54" s="166"/>
      <c r="D54" s="19">
        <v>0</v>
      </c>
      <c r="E54" s="26" t="str">
        <f t="shared" si="0"/>
        <v/>
      </c>
      <c r="F54" s="26" t="str">
        <f t="shared" si="1"/>
        <v/>
      </c>
    </row>
    <row r="55" spans="1:8" ht="13.5" customHeight="1" x14ac:dyDescent="0.2">
      <c r="A55" s="130" t="s">
        <v>94</v>
      </c>
      <c r="B55" s="165" t="s">
        <v>14</v>
      </c>
      <c r="C55" s="166"/>
      <c r="D55" s="19">
        <v>0</v>
      </c>
      <c r="E55" s="26" t="str">
        <f t="shared" si="0"/>
        <v/>
      </c>
      <c r="F55" s="26" t="str">
        <f t="shared" si="1"/>
        <v/>
      </c>
    </row>
    <row r="56" spans="1:8" ht="13.5" customHeight="1" x14ac:dyDescent="0.2">
      <c r="A56" s="130" t="s">
        <v>95</v>
      </c>
      <c r="B56" s="165" t="s">
        <v>12</v>
      </c>
      <c r="C56" s="166"/>
      <c r="D56" s="19">
        <v>2.825771</v>
      </c>
      <c r="E56" s="26" t="str">
        <f t="shared" si="0"/>
        <v/>
      </c>
      <c r="F56" s="26" t="str">
        <f t="shared" si="1"/>
        <v/>
      </c>
    </row>
    <row r="57" spans="1:8" ht="13.5" customHeight="1" x14ac:dyDescent="0.2">
      <c r="A57" s="133" t="s">
        <v>96</v>
      </c>
      <c r="B57" s="165" t="s">
        <v>13</v>
      </c>
      <c r="C57" s="166"/>
      <c r="D57" s="19">
        <v>0</v>
      </c>
      <c r="E57" s="26" t="str">
        <f t="shared" si="0"/>
        <v/>
      </c>
      <c r="F57" s="26" t="str">
        <f t="shared" si="1"/>
        <v/>
      </c>
    </row>
    <row r="58" spans="1:8" ht="13.5" customHeight="1" x14ac:dyDescent="0.2">
      <c r="A58" s="131">
        <v>10</v>
      </c>
      <c r="B58" s="15" t="s">
        <v>148</v>
      </c>
      <c r="C58" s="157">
        <v>515100</v>
      </c>
      <c r="D58" s="16">
        <v>2.8215219999999999</v>
      </c>
      <c r="E58" s="17" t="str">
        <f t="shared" si="0"/>
        <v/>
      </c>
      <c r="F58" s="17" t="str">
        <f t="shared" si="1"/>
        <v/>
      </c>
    </row>
    <row r="59" spans="1:8" ht="13.5" customHeight="1" x14ac:dyDescent="0.2">
      <c r="A59" s="130" t="s">
        <v>93</v>
      </c>
      <c r="B59" s="165" t="s">
        <v>10</v>
      </c>
      <c r="C59" s="166"/>
      <c r="D59" s="19">
        <v>0</v>
      </c>
      <c r="E59" s="26" t="str">
        <f t="shared" si="0"/>
        <v/>
      </c>
      <c r="F59" s="26" t="str">
        <f t="shared" si="1"/>
        <v/>
      </c>
    </row>
    <row r="60" spans="1:8" ht="13.5" customHeight="1" x14ac:dyDescent="0.2">
      <c r="A60" s="130" t="s">
        <v>94</v>
      </c>
      <c r="B60" s="165" t="s">
        <v>14</v>
      </c>
      <c r="C60" s="166"/>
      <c r="D60" s="19">
        <v>0</v>
      </c>
      <c r="E60" s="26" t="str">
        <f t="shared" si="0"/>
        <v/>
      </c>
      <c r="F60" s="26" t="str">
        <f t="shared" si="1"/>
        <v/>
      </c>
    </row>
    <row r="61" spans="1:8" ht="13.5" customHeight="1" x14ac:dyDescent="0.2">
      <c r="A61" s="130" t="s">
        <v>95</v>
      </c>
      <c r="B61" s="165" t="s">
        <v>12</v>
      </c>
      <c r="C61" s="166"/>
      <c r="D61" s="19">
        <v>2.8215219999999999</v>
      </c>
      <c r="E61" s="26" t="str">
        <f t="shared" si="0"/>
        <v/>
      </c>
      <c r="F61" s="26" t="str">
        <f t="shared" si="1"/>
        <v/>
      </c>
    </row>
    <row r="62" spans="1:8" ht="13.5" customHeight="1" x14ac:dyDescent="0.2">
      <c r="A62" s="133" t="s">
        <v>96</v>
      </c>
      <c r="B62" s="165" t="s">
        <v>13</v>
      </c>
      <c r="C62" s="166"/>
      <c r="D62" s="19">
        <v>0</v>
      </c>
      <c r="E62" s="26" t="str">
        <f t="shared" si="0"/>
        <v/>
      </c>
      <c r="F62" s="26" t="str">
        <f t="shared" si="1"/>
        <v/>
      </c>
    </row>
    <row r="63" spans="1:8" ht="13.5" customHeight="1" x14ac:dyDescent="0.2">
      <c r="A63" s="22"/>
      <c r="B63" s="10" t="s">
        <v>15</v>
      </c>
      <c r="C63" s="23"/>
      <c r="D63" s="148">
        <f>+D13+D18+D23+D28+D33+D38+D43+D48+D53+D58</f>
        <v>40.144866000000007</v>
      </c>
      <c r="E63" s="17" t="str">
        <f t="shared" si="0"/>
        <v/>
      </c>
      <c r="F63" s="17" t="str">
        <f t="shared" si="1"/>
        <v/>
      </c>
      <c r="G63" s="152"/>
      <c r="H63" s="153"/>
    </row>
    <row r="64" spans="1:8" ht="13.5" customHeight="1" x14ac:dyDescent="0.2">
      <c r="A64" s="18"/>
      <c r="B64" s="165" t="s">
        <v>10</v>
      </c>
      <c r="C64" s="166"/>
      <c r="D64" s="27">
        <f>+D14+D19+D24+D29+D34+D39+D44+D49+D54+D59</f>
        <v>0</v>
      </c>
      <c r="E64" s="26" t="str">
        <f t="shared" si="0"/>
        <v/>
      </c>
      <c r="F64" s="26" t="str">
        <f t="shared" si="1"/>
        <v/>
      </c>
    </row>
    <row r="65" spans="1:6" ht="13.5" customHeight="1" x14ac:dyDescent="0.2">
      <c r="A65" s="18"/>
      <c r="B65" s="165" t="s">
        <v>14</v>
      </c>
      <c r="C65" s="166"/>
      <c r="D65" s="27">
        <f>+D15+D20+D25+D30+D35+D40+D45+D50+D55+D60</f>
        <v>0</v>
      </c>
      <c r="E65" s="26" t="str">
        <f t="shared" si="0"/>
        <v/>
      </c>
      <c r="F65" s="26" t="str">
        <f t="shared" si="1"/>
        <v/>
      </c>
    </row>
    <row r="66" spans="1:6" ht="13.5" customHeight="1" x14ac:dyDescent="0.2">
      <c r="A66" s="18"/>
      <c r="B66" s="165" t="s">
        <v>12</v>
      </c>
      <c r="C66" s="166"/>
      <c r="D66" s="27">
        <f>+D16+D21+D26+D31+D36+D41+D46+D51+D56+D61</f>
        <v>40.144866000000007</v>
      </c>
      <c r="E66" s="26" t="str">
        <f t="shared" si="0"/>
        <v/>
      </c>
      <c r="F66" s="26" t="str">
        <f t="shared" si="1"/>
        <v/>
      </c>
    </row>
    <row r="67" spans="1:6" ht="13.5" customHeight="1" x14ac:dyDescent="0.2">
      <c r="A67" s="20"/>
      <c r="B67" s="165" t="s">
        <v>13</v>
      </c>
      <c r="C67" s="166"/>
      <c r="D67" s="27">
        <f>+D17+D22+D27+D32+D37+D42+D47+D52+D57+D62</f>
        <v>0</v>
      </c>
      <c r="E67" s="26" t="str">
        <f t="shared" si="0"/>
        <v/>
      </c>
      <c r="F67" s="26" t="str">
        <f t="shared" si="1"/>
        <v/>
      </c>
    </row>
    <row r="68" spans="1:6" x14ac:dyDescent="0.2">
      <c r="A68" s="24"/>
      <c r="C68" s="25"/>
    </row>
    <row r="69" spans="1:6" ht="142.5" customHeight="1" x14ac:dyDescent="0.2">
      <c r="A69" s="167" t="s">
        <v>98</v>
      </c>
      <c r="B69" s="168"/>
      <c r="C69" s="168"/>
      <c r="D69" s="168"/>
      <c r="E69" s="168"/>
      <c r="F69" s="28"/>
    </row>
    <row r="70" spans="1:6" ht="128.25" customHeight="1" x14ac:dyDescent="0.2">
      <c r="A70" s="167" t="s">
        <v>99</v>
      </c>
      <c r="B70" s="168"/>
      <c r="C70" s="168"/>
      <c r="D70" s="168"/>
      <c r="E70" s="168"/>
      <c r="F70" s="28"/>
    </row>
    <row r="72" spans="1:6" ht="14.25" x14ac:dyDescent="0.2">
      <c r="A72" s="169" t="s">
        <v>119</v>
      </c>
      <c r="B72" s="169"/>
      <c r="C72" s="169"/>
      <c r="D72" s="169"/>
      <c r="E72" s="169"/>
    </row>
  </sheetData>
  <mergeCells count="47">
    <mergeCell ref="A69:E69"/>
    <mergeCell ref="A72:E72"/>
    <mergeCell ref="A70:E70"/>
    <mergeCell ref="B59:C59"/>
    <mergeCell ref="B60:C60"/>
    <mergeCell ref="B61:C61"/>
    <mergeCell ref="B62:C62"/>
    <mergeCell ref="B64:C64"/>
    <mergeCell ref="B65:C65"/>
    <mergeCell ref="B66:C66"/>
    <mergeCell ref="B67:C67"/>
    <mergeCell ref="B55:C55"/>
    <mergeCell ref="B56:C56"/>
    <mergeCell ref="B57:C57"/>
    <mergeCell ref="B44:C44"/>
    <mergeCell ref="B45:C45"/>
    <mergeCell ref="B46:C46"/>
    <mergeCell ref="B47:C47"/>
    <mergeCell ref="B49:C49"/>
    <mergeCell ref="B50:C50"/>
    <mergeCell ref="B51:C51"/>
    <mergeCell ref="B52:C52"/>
    <mergeCell ref="B54:C54"/>
    <mergeCell ref="B39:C39"/>
    <mergeCell ref="B40:C40"/>
    <mergeCell ref="B41:C41"/>
    <mergeCell ref="B42:C42"/>
    <mergeCell ref="B34:C34"/>
    <mergeCell ref="B35:C35"/>
    <mergeCell ref="B36:C36"/>
    <mergeCell ref="B37:C37"/>
    <mergeCell ref="B30:C30"/>
    <mergeCell ref="B31:C31"/>
    <mergeCell ref="B32:C32"/>
    <mergeCell ref="B26:C26"/>
    <mergeCell ref="B27:C27"/>
    <mergeCell ref="B14:C14"/>
    <mergeCell ref="B15:C15"/>
    <mergeCell ref="B16:C16"/>
    <mergeCell ref="B17:C17"/>
    <mergeCell ref="B29:C29"/>
    <mergeCell ref="B24:C24"/>
    <mergeCell ref="B25:C25"/>
    <mergeCell ref="B19:C19"/>
    <mergeCell ref="B20:C20"/>
    <mergeCell ref="B21:C21"/>
    <mergeCell ref="B22:C22"/>
  </mergeCells>
  <phoneticPr fontId="10" type="noConversion"/>
  <pageMargins left="0.23622047244094491" right="0.23622047244094491" top="0.55118110236220474" bottom="0.55118110236220474" header="0.31496062992125984" footer="0.31496062992125984"/>
  <pageSetup paperSize="9" scale="60"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8"/>
  <sheetViews>
    <sheetView zoomScale="80" workbookViewId="0"/>
  </sheetViews>
  <sheetFormatPr baseColWidth="10" defaultRowHeight="12.75" x14ac:dyDescent="0.2"/>
  <cols>
    <col min="1" max="1" width="161" style="160" customWidth="1"/>
    <col min="2" max="16384" width="11.42578125" style="160"/>
  </cols>
  <sheetData>
    <row r="1" spans="1:1" x14ac:dyDescent="0.2">
      <c r="A1" s="159" t="s">
        <v>100</v>
      </c>
    </row>
    <row r="2" spans="1:1" x14ac:dyDescent="0.2">
      <c r="A2" s="161"/>
    </row>
    <row r="3" spans="1:1" x14ac:dyDescent="0.2">
      <c r="A3" s="159" t="s">
        <v>101</v>
      </c>
    </row>
    <row r="4" spans="1:1" x14ac:dyDescent="0.2">
      <c r="A4" s="162" t="s">
        <v>120</v>
      </c>
    </row>
    <row r="5" spans="1:1" x14ac:dyDescent="0.2">
      <c r="A5" s="162"/>
    </row>
    <row r="6" spans="1:1" ht="13.5" customHeight="1" x14ac:dyDescent="0.2">
      <c r="A6" s="162" t="s">
        <v>121</v>
      </c>
    </row>
    <row r="7" spans="1:1" ht="51" x14ac:dyDescent="0.2">
      <c r="A7" s="162" t="s">
        <v>122</v>
      </c>
    </row>
    <row r="8" spans="1:1" ht="38.25" x14ac:dyDescent="0.2">
      <c r="A8" s="162" t="s">
        <v>123</v>
      </c>
    </row>
    <row r="9" spans="1:1" x14ac:dyDescent="0.2">
      <c r="A9" s="162"/>
    </row>
    <row r="10" spans="1:1" x14ac:dyDescent="0.2">
      <c r="A10" s="162" t="s">
        <v>124</v>
      </c>
    </row>
    <row r="11" spans="1:1" ht="78.75" customHeight="1" x14ac:dyDescent="0.2">
      <c r="A11" s="162" t="s">
        <v>125</v>
      </c>
    </row>
    <row r="12" spans="1:1" ht="64.5" customHeight="1" x14ac:dyDescent="0.2">
      <c r="A12" s="162" t="s">
        <v>126</v>
      </c>
    </row>
    <row r="13" spans="1:1" x14ac:dyDescent="0.2">
      <c r="A13" s="162"/>
    </row>
    <row r="14" spans="1:1" x14ac:dyDescent="0.2">
      <c r="A14" s="163" t="s">
        <v>102</v>
      </c>
    </row>
    <row r="15" spans="1:1" ht="25.5" x14ac:dyDescent="0.2">
      <c r="A15" s="162" t="s">
        <v>103</v>
      </c>
    </row>
    <row r="16" spans="1:1" ht="25.5" x14ac:dyDescent="0.2">
      <c r="A16" s="162" t="s">
        <v>104</v>
      </c>
    </row>
    <row r="17" spans="1:1" x14ac:dyDescent="0.2">
      <c r="A17" s="162" t="s">
        <v>127</v>
      </c>
    </row>
    <row r="18" spans="1:1" x14ac:dyDescent="0.2">
      <c r="A18" s="162" t="s">
        <v>105</v>
      </c>
    </row>
    <row r="19" spans="1:1" x14ac:dyDescent="0.2">
      <c r="A19" s="162"/>
    </row>
    <row r="20" spans="1:1" x14ac:dyDescent="0.2">
      <c r="A20" s="163" t="s">
        <v>106</v>
      </c>
    </row>
    <row r="21" spans="1:1" x14ac:dyDescent="0.2">
      <c r="A21" s="162" t="s">
        <v>107</v>
      </c>
    </row>
    <row r="22" spans="1:1" x14ac:dyDescent="0.2">
      <c r="A22" s="162" t="s">
        <v>108</v>
      </c>
    </row>
    <row r="23" spans="1:1" x14ac:dyDescent="0.2">
      <c r="A23" s="162" t="s">
        <v>128</v>
      </c>
    </row>
    <row r="24" spans="1:1" ht="25.5" x14ac:dyDescent="0.2">
      <c r="A24" s="162" t="s">
        <v>109</v>
      </c>
    </row>
    <row r="25" spans="1:1" x14ac:dyDescent="0.2">
      <c r="A25" s="162" t="s">
        <v>105</v>
      </c>
    </row>
    <row r="26" spans="1:1" x14ac:dyDescent="0.2">
      <c r="A26" s="162"/>
    </row>
    <row r="27" spans="1:1" x14ac:dyDescent="0.2">
      <c r="A27" s="159" t="s">
        <v>110</v>
      </c>
    </row>
    <row r="28" spans="1:1" ht="27" customHeight="1" x14ac:dyDescent="0.2">
      <c r="A28" s="162" t="s">
        <v>111</v>
      </c>
    </row>
    <row r="29" spans="1:1" x14ac:dyDescent="0.2">
      <c r="A29" s="162" t="s">
        <v>112</v>
      </c>
    </row>
    <row r="30" spans="1:1" ht="25.5" x14ac:dyDescent="0.2">
      <c r="A30" s="162" t="s">
        <v>129</v>
      </c>
    </row>
    <row r="31" spans="1:1" x14ac:dyDescent="0.2">
      <c r="A31" s="162"/>
    </row>
    <row r="32" spans="1:1" x14ac:dyDescent="0.2">
      <c r="A32" s="159" t="s">
        <v>113</v>
      </c>
    </row>
    <row r="33" spans="1:1" ht="25.5" x14ac:dyDescent="0.2">
      <c r="A33" s="162" t="s">
        <v>114</v>
      </c>
    </row>
    <row r="34" spans="1:1" ht="25.5" x14ac:dyDescent="0.2">
      <c r="A34" s="162" t="s">
        <v>115</v>
      </c>
    </row>
    <row r="35" spans="1:1" ht="25.5" x14ac:dyDescent="0.2">
      <c r="A35" s="162" t="s">
        <v>116</v>
      </c>
    </row>
    <row r="36" spans="1:1" ht="25.5" x14ac:dyDescent="0.2">
      <c r="A36" s="162" t="s">
        <v>117</v>
      </c>
    </row>
    <row r="37" spans="1:1" ht="25.5" x14ac:dyDescent="0.2">
      <c r="A37" s="162" t="s">
        <v>118</v>
      </c>
    </row>
    <row r="38" spans="1:1" ht="38.25" x14ac:dyDescent="0.2">
      <c r="A38" s="160" t="s">
        <v>130</v>
      </c>
    </row>
  </sheetData>
  <phoneticPr fontId="10" type="noConversion"/>
  <pageMargins left="0.78740157499999996" right="0.78740157499999996" top="0.984251969" bottom="0.984251969" header="0.4921259845" footer="0.492125984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2</vt:i4>
      </vt:variant>
    </vt:vector>
  </HeadingPairs>
  <TitlesOfParts>
    <vt:vector size="5" baseType="lpstr">
      <vt:lpstr>BVI-Datenblatt</vt:lpstr>
      <vt:lpstr>Schuldnerliste</vt:lpstr>
      <vt:lpstr>Disclaimer</vt:lpstr>
      <vt:lpstr>'BVI-Datenblatt'!Druckbereich</vt:lpstr>
      <vt:lpstr>Schuldnerliste!Druckbereich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2013-06-05T08:56:36Z</dcterms:created>
  <dcterms:modified xsi:type="dcterms:W3CDTF">2020-12-02T07:34:52Z</dcterms:modified>
</cp:coreProperties>
</file>