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F65" i="4" s="1"/>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<sst xmlns="http://schemas.openxmlformats.org/spreadsheetml/2006/main" count="240" uniqueCount="149">
  <si>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</si>
  <si>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</si>
  <si>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</si>
  <si>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</si>
  <si>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</si>
  <si>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</si>
  <si>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</si>
  <si>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</si>
  <si>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</si>
  <si>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</si>
  <si>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</si>
  <si>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</si>
  <si>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</si>
  <si>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</si>
  <si>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</si>
  <si>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</si>
  <si>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</si>
  <si>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</si>
  <si>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</si>
  <si>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</si>
  <si>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</si>
  <si>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</si>
  <si>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</si>
  <si>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</si>
  <si>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</si>
  <si>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</si>
  <si>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</si>
  <si>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</si>
  <si>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</si>
  <si>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</si>
  <si>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</si>
  <si>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</si>
  <si>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</si>
  <si>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</si>
  <si>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</si>
  <si>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</si>
  <si>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</si>
  <si>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</si>
  <si>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</si>
  <si>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</si>
  <si>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</si>
  <si>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</si>
  <si>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</si>
  <si>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</si>
  <si>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</si>
  <si>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</si>
  <si>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</si>
  <si>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</si>
  <si>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</si>
  <si>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</si>
  <si>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</si>
  <si>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</si>
  <si>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</si>
  <si>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</si>
  <si>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</si>
  <si>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</si>
  <si>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</si>
  <si>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</si>
  <si>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</si>
  <si>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</si>
  <si>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</si>
  <si>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</si>
  <si>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</si>
  <si>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</si>
  <si>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</si>
  <si>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</si>
  <si>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</si>
  <si>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</si>
  <si>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</si>
  <si>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</si>
  <si>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</si>
  <si>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</si>
  <si>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</si>
  <si>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</si>
  <si>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</si>
  <si>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</si>
  <si>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</si>
  <si>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</si>
  <si>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</si>
  <si>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</si>
  <si>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</si>
  <si>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</si>
  <si>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</si>
  <si>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</si>
  <si>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</si>
  <si>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</si>
  <si>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</si>
  <si>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</si>
  <si>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</si>
  <si>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</si>
  <si>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</si>
  <si>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</si>
  <si>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</si>
  <si>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</si>
  <si>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</si>
  <si>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</si>
  <si>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</si>
  <si>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</si>
  <si>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</si>
  <si>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</si>
  <si>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</si>
  <si>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</si>
  <si>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</si>
  <si>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</si>
  <si>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</si>
  <si>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</si>
  <si>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</si>
  <si>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</si>
  <si>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</si>
  <si>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</si>
  <si>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</si>
  <si>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</si>
  <si>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</si>
  <si>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</si>
  <si>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</si>
  <si>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</si>
  <si>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</si>
  <si>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</si>
  <si>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</si>
  <si>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</si>
  <si>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</si>
  <si>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</si>
  <si>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</si>
  <si>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</si>
  <si>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</si>
  <si>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</si>
  <si>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</si>
  <si>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</si>
  <si>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</si>
  <si>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</si>
  <si>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</si>
  <si>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</si>
  <si>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</si>
  <si>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EURO iSTOXX ex Fin Dividend+ UCITS ETF</t>
  </si>
  <si>
    <t>DE000ETFL482</t>
  </si>
  <si>
    <t>EUR</t>
  </si>
  <si>
    <t>börsentäglich</t>
  </si>
  <si>
    <t>Morningstar: 4 Sterne, Scope: n.n.</t>
  </si>
  <si>
    <t>EURO iSTOXX ex Financials High Dividend 50 Net Return Index in EUR</t>
  </si>
  <si>
    <t>Akzo Nobel N.V.</t>
  </si>
  <si>
    <t>Fiat Chrysler Automobiles N.V.</t>
  </si>
  <si>
    <t>Alstom S.A.</t>
  </si>
  <si>
    <t>ENEL S.p.A.</t>
  </si>
  <si>
    <t>Enagas S.A.</t>
  </si>
  <si>
    <t>Engie S.A.</t>
  </si>
  <si>
    <t>Randstad N.V.</t>
  </si>
  <si>
    <t>Daimler AG</t>
  </si>
  <si>
    <t>Repsol S.A.</t>
  </si>
  <si>
    <t>Deutsche Lufthansa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</si>
</sst>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43798</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EURO iSTOXX ex Fin Dividend+ UCITS ETF</v>
      </c>
      <c r="D16" s="49"/>
      <c r="E16" s="50"/>
      <c r="F16" s="50"/>
    </row>
    <row r="17" spans="1:12" ht="15" customHeight="1" x14ac:dyDescent="0.25">
      <c r="A17" s="52">
        <v>6</v>
      </c>
      <c r="B17" s="44" t="s">
        <v>24</v>
      </c>
      <c r="C17" s="155" t="str">
        <f>C4</f>
        <v>DE000ETFL482</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20.990000000000002</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99.5</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v>
      </c>
      <c r="E40" s="136" t="str">
        <f t="shared" si="0"/>
        <v/>
      </c>
      <c r="F40" s="136" t="str">
        <f t="shared" si="1"/>
        <v/>
      </c>
    </row>
    <row r="41" spans="1:11" ht="38.25" customHeight="1" x14ac:dyDescent="0.25">
      <c r="A41" s="94">
        <v>26</v>
      </c>
      <c r="B41" s="95" t="s">
        <v>49</v>
      </c>
      <c r="C41" s="96"/>
      <c r="D41" s="97">
        <v>0</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0</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0</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0.3</v>
      </c>
      <c r="E58" s="135" t="str">
        <f t="shared" si="2"/>
        <v/>
      </c>
      <c r="F58" s="135" t="str">
        <f t="shared" si="3"/>
        <v/>
      </c>
      <c r="H58" s="151"/>
      <c r="I58" s="78"/>
      <c r="J58" s="78"/>
      <c r="K58" s="78"/>
    </row>
    <row r="59" spans="1:11" ht="66.75" customHeight="1" thickBot="1" x14ac:dyDescent="0.3">
      <c r="A59" s="73">
        <v>42</v>
      </c>
      <c r="B59" s="99" t="s">
        <v>77</v>
      </c>
      <c r="C59" s="74"/>
      <c r="D59" s="88">
        <v>0.2</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43798</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20.990000000000002</v>
      </c>
      <c r="F12" s="14"/>
    </row>
    <row r="13" spans="1:12" ht="13.5" customHeight="1" x14ac:dyDescent="0.25">
      <c r="A13" s="131">
        <v>1</v>
      </c>
      <c r="B13" s="15" t="s">
        <v>139</v>
      </c>
      <c r="C13" s="157">
        <v>860026</v>
      </c>
      <c r="D13" s="16">
        <v>6.4886049999999997</v>
      </c>
      <c r="E13" s="17" t="str">
        <f>IF($C$8&gt;0,PRODUCT($C$8,$E$12,D13/100),"")</f>
        <v/>
      </c>
      <c r="F13" s="17" t="str">
        <f>IF($C$9&gt;0,PRODUCT($C$8,$C$9,D13/100),"")</f>
        <v/>
      </c>
    </row>
    <row r="14" spans="1:12" ht="13.5" customHeight="1" x14ac:dyDescent="0.25">
      <c r="A14" s="130" t="s">
        <v>93</v>
      </c>
      <c r="B14" s="168" t="s">
        <v>10</v>
      </c>
      <c r="C14" s="169"/>
      <c r="D14" s="19">
        <v>0</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6.4886049999999997</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768615</v>
      </c>
      <c r="D18" s="16">
        <v>5.4975940000000003</v>
      </c>
      <c r="E18" s="17" t="str">
        <f t="shared" si="0"/>
        <v/>
      </c>
      <c r="F18" s="17" t="str">
        <f t="shared" si="1"/>
        <v/>
      </c>
    </row>
    <row r="19" spans="1:6" ht="13.5" customHeight="1" x14ac:dyDescent="0.25">
      <c r="A19" s="130" t="s">
        <v>93</v>
      </c>
      <c r="B19" s="168" t="s">
        <v>10</v>
      </c>
      <c r="C19" s="169"/>
      <c r="D19" s="19">
        <v>0</v>
      </c>
      <c r="E19" s="26" t="str">
        <f t="shared" si="0"/>
        <v/>
      </c>
      <c r="F19" s="26" t="str">
        <f t="shared" si="1"/>
        <v/>
      </c>
    </row>
    <row r="20" spans="1:6" ht="13.5" customHeight="1" x14ac:dyDescent="0.25">
      <c r="A20" s="130" t="s">
        <v>94</v>
      </c>
      <c r="B20" s="168" t="s">
        <v>11</v>
      </c>
      <c r="C20" s="169"/>
      <c r="D20" s="19">
        <v>0</v>
      </c>
      <c r="E20" s="26" t="str">
        <f t="shared" si="0"/>
        <v/>
      </c>
      <c r="F20" s="26" t="str">
        <f t="shared" si="1"/>
        <v/>
      </c>
    </row>
    <row r="21" spans="1:6" ht="13.5" customHeight="1" x14ac:dyDescent="0.25">
      <c r="A21" s="130" t="s">
        <v>95</v>
      </c>
      <c r="B21" s="168" t="s">
        <v>12</v>
      </c>
      <c r="C21" s="169"/>
      <c r="D21" s="19">
        <v>5.4975940000000003</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t="s">
        <v>141</v>
      </c>
      <c r="C23" s="157">
        <v>914815</v>
      </c>
      <c r="D23" s="16">
        <v>4.8982460000000003</v>
      </c>
      <c r="E23" s="17" t="str">
        <f t="shared" si="0"/>
        <v/>
      </c>
      <c r="F23" s="17" t="str">
        <f t="shared" si="1"/>
        <v/>
      </c>
    </row>
    <row r="24" spans="1:6" ht="13.5" customHeight="1" x14ac:dyDescent="0.25">
      <c r="A24" s="130" t="s">
        <v>93</v>
      </c>
      <c r="B24" s="168" t="s">
        <v>10</v>
      </c>
      <c r="C24" s="169"/>
      <c r="D24" s="19">
        <v>0</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4.8982460000000003</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t="s">
        <v>142</v>
      </c>
      <c r="C28" s="157">
        <v>456528</v>
      </c>
      <c r="D28" s="16">
        <v>3.513989</v>
      </c>
      <c r="E28" s="17" t="str">
        <f t="shared" si="0"/>
        <v/>
      </c>
      <c r="F28" s="17" t="str">
        <f t="shared" si="1"/>
        <v/>
      </c>
    </row>
    <row r="29" spans="1:6" ht="13.5" customHeight="1" x14ac:dyDescent="0.25">
      <c r="A29" s="130" t="s">
        <v>93</v>
      </c>
      <c r="B29" s="168" t="s">
        <v>10</v>
      </c>
      <c r="C29" s="169"/>
      <c r="D29" s="19">
        <v>0</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3.513989</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t="s">
        <v>143</v>
      </c>
      <c r="C33" s="157">
        <v>662211</v>
      </c>
      <c r="D33" s="16">
        <v>2.7964199999999999</v>
      </c>
      <c r="E33" s="17" t="str">
        <f t="shared" si="0"/>
        <v/>
      </c>
      <c r="F33" s="17" t="str">
        <f t="shared" si="1"/>
        <v/>
      </c>
    </row>
    <row r="34" spans="1:6" ht="13.5" customHeight="1" x14ac:dyDescent="0.25">
      <c r="A34" s="130" t="s">
        <v>93</v>
      </c>
      <c r="B34" s="168" t="s">
        <v>10</v>
      </c>
      <c r="C34" s="169"/>
      <c r="D34" s="19">
        <v>0</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2.7964199999999999</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t="s">
        <v>144</v>
      </c>
      <c r="C38" s="157">
        <v>471821</v>
      </c>
      <c r="D38" s="16">
        <v>2.7668919999999999</v>
      </c>
      <c r="E38" s="17" t="str">
        <f t="shared" si="0"/>
        <v/>
      </c>
      <c r="F38" s="17" t="str">
        <f t="shared" si="1"/>
        <v/>
      </c>
    </row>
    <row r="39" spans="1:6" ht="13.5" customHeight="1" x14ac:dyDescent="0.25">
      <c r="A39" s="130" t="s">
        <v>93</v>
      </c>
      <c r="B39" s="168" t="s">
        <v>10</v>
      </c>
      <c r="C39" s="169"/>
      <c r="D39" s="19">
        <v>0</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2.7668919999999999</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t="s">
        <v>145</v>
      </c>
      <c r="C43" s="157">
        <v>879309</v>
      </c>
      <c r="D43" s="16">
        <v>2.558179</v>
      </c>
      <c r="E43" s="17" t="str">
        <f t="shared" si="0"/>
        <v/>
      </c>
      <c r="F43" s="17" t="str">
        <f t="shared" si="1"/>
        <v/>
      </c>
    </row>
    <row r="44" spans="1:6" ht="13.5" customHeight="1" x14ac:dyDescent="0.25">
      <c r="A44" s="130" t="s">
        <v>93</v>
      </c>
      <c r="B44" s="168" t="s">
        <v>10</v>
      </c>
      <c r="C44" s="169"/>
      <c r="D44" s="19">
        <v>0</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2.558179</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t="s">
        <v>146</v>
      </c>
      <c r="C48" s="157">
        <v>710000</v>
      </c>
      <c r="D48" s="16">
        <v>2.5529009999999999</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2.5529009999999999</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t="s">
        <v>147</v>
      </c>
      <c r="C53" s="157">
        <v>876845</v>
      </c>
      <c r="D53" s="16">
        <v>2.2697980000000002</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2.2697980000000002</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t="s">
        <v>148</v>
      </c>
      <c r="C58" s="157">
        <v>823210</v>
      </c>
      <c r="D58" s="16">
        <v>2.2039399999999998</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2.2039399999999998</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35.546563999999996</v>
      </c>
      <c r="E63" s="17" t="str">
        <f t="shared" si="0"/>
        <v/>
      </c>
      <c r="F63" s="17" t="str">
        <f t="shared" si="1"/>
        <v/>
      </c>
      <c r="G63" s="152"/>
      <c r="H63" s="153"/>
    </row>
    <row r="64" spans="1:8" ht="13.5" customHeight="1" x14ac:dyDescent="0.25">
      <c r="A64" s="18"/>
      <c r="B64" s="168" t="s">
        <v>10</v>
      </c>
      <c r="C64" s="169"/>
      <c r="D64" s="27">
        <f>+D14+D19+D24+D29+D34+D39+D44+D49+D54+D59</f>
        <v>0</v>
      </c>
      <c r="E64" s="26" t="str">
        <f t="shared" si="0"/>
        <v/>
      </c>
      <c r="F64" s="26" t="str">
        <f t="shared" si="1"/>
        <v/>
      </c>
    </row>
    <row r="65" spans="1:6" ht="13.5" customHeight="1" x14ac:dyDescent="0.25">
      <c r="A65" s="18"/>
      <c r="B65" s="168" t="s">
        <v>14</v>
      </c>
      <c r="C65" s="169"/>
      <c r="D65" s="27">
        <f>+D15+D20+D25+D30+D35+D40+D45+D50+D55+D60</f>
        <v>0</v>
      </c>
      <c r="E65" s="26" t="str">
        <f t="shared" si="0"/>
        <v/>
      </c>
      <c r="F65" s="26" t="str">
        <f t="shared" si="1"/>
        <v/>
      </c>
    </row>
    <row r="66" spans="1:6" ht="13.5" customHeight="1" x14ac:dyDescent="0.25">
      <c r="A66" s="18"/>
      <c r="B66" s="168" t="s">
        <v>12</v>
      </c>
      <c r="C66" s="169"/>
      <c r="D66" s="27">
        <f>+D16+D21+D26+D31+D36+D41+D46+D51+D56+D61</f>
        <v>35.546563999999996</v>
      </c>
      <c r="E66" s="26" t="str">
        <f t="shared" si="0"/>
        <v/>
      </c>
      <c r="F66" s="26" t="str">
        <f t="shared" si="1"/>
        <v/>
      </c>
    </row>
    <row r="67" spans="1:6" ht="13.5" customHeight="1" x14ac:dyDescent="0.25">
      <c r="A67" s="20"/>
      <c r="B67" s="168" t="s">
        <v>13</v>
      </c>
      <c r="C67" s="169"/>
      <c r="D67" s="27">
        <f>+D17+D22+D27+D32+D37+D42+D47+D52+D57+D62</f>
        <v>0</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2019-12-03T09:50:36Z</dcterms:modified>
</cp:coreProperties>
</file>