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minimized="1" xWindow="0" yWindow="720" windowWidth="28800" windowHeight="12300"/>
  </bookViews>
  <sheets>
    <sheet name="BVI-Datenblatt" sheetId="11" r:id="rId1"/>
    <sheet name="Schuldnerliste" sheetId="14" r:id="rId2"/>
    <sheet name="Disclaimer" sheetId="16" r:id="rId3"/>
  </sheets>
  <definedNames>
    <definedName name="_xlnm._FilterDatabase" localSheetId="0" hidden="1">#N/A</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6" i="11" l="1"/>
  <c r="D56" i="11"/>
  <c r="D55" i="11"/>
  <c r="E54" i="11"/>
  <c r="E53" i="11"/>
  <c r="E52" i="11"/>
  <c r="E51" i="11"/>
  <c r="E50" i="11"/>
  <c r="E49" i="11"/>
  <c r="E48" i="11"/>
  <c r="E47" i="11"/>
  <c r="E46" i="11"/>
  <c r="E45" i="11"/>
  <c r="E44" i="11"/>
  <c r="E43" i="11"/>
  <c r="E42" i="11"/>
  <c r="E41" i="11"/>
  <c r="E40" i="11"/>
  <c r="E39" i="11"/>
  <c r="E38" i="11"/>
  <c r="D20" i="14" l="1"/>
  <c r="D19" i="14"/>
  <c r="D18" i="14"/>
  <c r="D17" i="14"/>
  <c r="D16" i="14"/>
  <c r="D15" i="14"/>
  <c r="D14" i="14"/>
  <c r="D13" i="14"/>
  <c r="D12" i="14"/>
  <c r="D11" i="14"/>
  <c r="E37" i="11" l="1"/>
  <c r="E36" i="11"/>
  <c r="E35" i="11"/>
  <c r="E34" i="11"/>
  <c r="E33" i="11"/>
  <c r="E32" i="11"/>
  <c r="E31" i="11"/>
  <c r="E30" i="11"/>
  <c r="E29" i="11"/>
  <c r="E28" i="11"/>
  <c r="E27" i="11"/>
  <c r="E26" i="11"/>
  <c r="E25" i="11"/>
</calcChain>
</file>

<file path=xl/comments1.xml><?xml version="1.0" encoding="utf-8"?>
<comments xmlns="http://schemas.openxmlformats.org/spreadsheetml/2006/main">
  <authors>
    <author>Autor</author>
  </authors>
  <commentList>
    <comment ref="C9" authorId="0" shapeId="0">
      <text>
        <r>
          <rPr>
            <sz val="9"/>
            <color indexed="81"/>
            <rFont val="Segoe UI"/>
            <family val="2"/>
          </rPr>
          <t>Inländisches Investmentvermögen=1
EU-Investmentvermögen=2</t>
        </r>
      </text>
    </comment>
    <comment ref="C10" authorId="0" shapeId="0">
      <text>
        <r>
          <rPr>
            <sz val="9"/>
            <color indexed="81"/>
            <rFont val="Segoe UI"/>
            <family val="2"/>
          </rPr>
          <t xml:space="preserve">OGAW=1
AIF (Spezialfonds etc)=2
</t>
        </r>
      </text>
    </comment>
    <comment ref="C11" authorId="0" shapeId="0">
      <text>
        <r>
          <rPr>
            <sz val="9"/>
            <color indexed="81"/>
            <rFont val="Segoe UI"/>
            <family val="2"/>
          </rPr>
          <t xml:space="preserve">1=ja
0=nein
</t>
        </r>
      </text>
    </comment>
    <comment ref="C19" authorId="0" shapeId="0">
      <text>
        <r>
          <rPr>
            <sz val="9"/>
            <color indexed="81"/>
            <rFont val="Segoe UI"/>
            <family val="2"/>
          </rPr>
          <t>1=ja
0=nein</t>
        </r>
      </text>
    </comment>
    <comment ref="E25" authorId="0" shapeId="0">
      <text>
        <r>
          <rPr>
            <sz val="9"/>
            <color indexed="81"/>
            <rFont val="Segoe UI"/>
            <family val="2"/>
          </rPr>
          <t xml:space="preserve">Formel hinterlegt.
</t>
        </r>
      </text>
    </comment>
    <comment ref="E26" authorId="0" shapeId="0">
      <text>
        <r>
          <rPr>
            <sz val="9"/>
            <color indexed="81"/>
            <rFont val="Segoe UI"/>
            <family val="2"/>
          </rPr>
          <t xml:space="preserve">Formel hinterlegt.
</t>
        </r>
      </text>
    </comment>
    <comment ref="E27" authorId="0" shapeId="0">
      <text>
        <r>
          <rPr>
            <sz val="9"/>
            <color indexed="81"/>
            <rFont val="Segoe UI"/>
            <family val="2"/>
          </rPr>
          <t xml:space="preserve">Formel hinterlegt.
</t>
        </r>
      </text>
    </comment>
    <comment ref="E28" authorId="0" shapeId="0">
      <text>
        <r>
          <rPr>
            <sz val="9"/>
            <color indexed="81"/>
            <rFont val="Segoe UI"/>
            <family val="2"/>
          </rPr>
          <t xml:space="preserve">Formel hinterlegt.
</t>
        </r>
      </text>
    </comment>
    <comment ref="E29" authorId="0" shapeId="0">
      <text>
        <r>
          <rPr>
            <sz val="9"/>
            <color indexed="81"/>
            <rFont val="Segoe UI"/>
            <family val="2"/>
          </rPr>
          <t xml:space="preserve">Formel hinterlegt.
</t>
        </r>
      </text>
    </comment>
    <comment ref="E30" authorId="0" shapeId="0">
      <text>
        <r>
          <rPr>
            <sz val="9"/>
            <color indexed="81"/>
            <rFont val="Segoe UI"/>
            <family val="2"/>
          </rPr>
          <t xml:space="preserve">Formel hinterlegt.
</t>
        </r>
      </text>
    </comment>
    <comment ref="E31" authorId="0" shapeId="0">
      <text>
        <r>
          <rPr>
            <sz val="9"/>
            <color indexed="81"/>
            <rFont val="Segoe UI"/>
            <family val="2"/>
          </rPr>
          <t xml:space="preserve">Formel hinterlegt.
</t>
        </r>
      </text>
    </comment>
    <comment ref="E32" authorId="0" shapeId="0">
      <text>
        <r>
          <rPr>
            <sz val="9"/>
            <color indexed="81"/>
            <rFont val="Segoe UI"/>
            <family val="2"/>
          </rPr>
          <t xml:space="preserve">Formel hinterlegt.
</t>
        </r>
      </text>
    </comment>
    <comment ref="E33" authorId="0" shapeId="0">
      <text>
        <r>
          <rPr>
            <sz val="9"/>
            <color indexed="81"/>
            <rFont val="Segoe UI"/>
            <family val="2"/>
          </rPr>
          <t xml:space="preserve">Formel hinterlegt.
</t>
        </r>
      </text>
    </comment>
    <comment ref="E34" authorId="0" shapeId="0">
      <text>
        <r>
          <rPr>
            <sz val="9"/>
            <color indexed="81"/>
            <rFont val="Segoe UI"/>
            <family val="2"/>
          </rPr>
          <t xml:space="preserve">Formel hinterlegt.
</t>
        </r>
      </text>
    </comment>
    <comment ref="E35" authorId="0" shapeId="0">
      <text>
        <r>
          <rPr>
            <sz val="9"/>
            <color indexed="81"/>
            <rFont val="Segoe UI"/>
            <family val="2"/>
          </rPr>
          <t xml:space="preserve">Formel hinterlegt.
</t>
        </r>
      </text>
    </comment>
    <comment ref="E36" authorId="0" shapeId="0">
      <text>
        <r>
          <rPr>
            <sz val="9"/>
            <color indexed="81"/>
            <rFont val="Segoe UI"/>
            <family val="2"/>
          </rPr>
          <t xml:space="preserve">Formel hinterlegt.
</t>
        </r>
      </text>
    </comment>
    <comment ref="E37" authorId="0" shapeId="0">
      <text>
        <r>
          <rPr>
            <sz val="9"/>
            <color indexed="81"/>
            <rFont val="Segoe UI"/>
            <family val="2"/>
          </rPr>
          <t xml:space="preserve">Formel hinterlegt.
</t>
        </r>
      </text>
    </comment>
    <comment ref="E38" authorId="0" shapeId="0">
      <text>
        <r>
          <rPr>
            <sz val="9"/>
            <color indexed="81"/>
            <rFont val="Segoe UI"/>
            <family val="2"/>
          </rPr>
          <t>Formel hinterlegt.</t>
        </r>
      </text>
    </comment>
    <comment ref="E39" authorId="0" shapeId="0">
      <text>
        <r>
          <rPr>
            <sz val="9"/>
            <color indexed="81"/>
            <rFont val="Segoe UI"/>
            <family val="2"/>
          </rPr>
          <t xml:space="preserve">Formel hinterlegt.
</t>
        </r>
      </text>
    </comment>
    <comment ref="E40" authorId="0" shapeId="0">
      <text>
        <r>
          <rPr>
            <sz val="9"/>
            <color indexed="81"/>
            <rFont val="Segoe UI"/>
            <family val="2"/>
          </rPr>
          <t>Formel hinterlegt.</t>
        </r>
      </text>
    </comment>
    <comment ref="E41" authorId="0" shapeId="0">
      <text>
        <r>
          <rPr>
            <sz val="9"/>
            <color indexed="81"/>
            <rFont val="Segoe UI"/>
            <family val="2"/>
          </rPr>
          <t xml:space="preserve">Formel hinterlegt.
</t>
        </r>
      </text>
    </comment>
    <comment ref="E42" authorId="0" shapeId="0">
      <text>
        <r>
          <rPr>
            <sz val="9"/>
            <color indexed="81"/>
            <rFont val="Segoe UI"/>
            <family val="2"/>
          </rPr>
          <t>Formel hinterlegt.</t>
        </r>
      </text>
    </comment>
    <comment ref="E43" authorId="0" shapeId="0">
      <text>
        <r>
          <rPr>
            <sz val="9"/>
            <color indexed="81"/>
            <rFont val="Segoe UI"/>
            <family val="2"/>
          </rPr>
          <t xml:space="preserve">Formel hinterlegt.
</t>
        </r>
      </text>
    </comment>
    <comment ref="E44" authorId="0" shapeId="0">
      <text>
        <r>
          <rPr>
            <sz val="9"/>
            <color indexed="81"/>
            <rFont val="Segoe UI"/>
            <family val="2"/>
          </rPr>
          <t>Formel hinterlegt.</t>
        </r>
      </text>
    </comment>
    <comment ref="E45" authorId="0" shapeId="0">
      <text>
        <r>
          <rPr>
            <sz val="9"/>
            <color indexed="81"/>
            <rFont val="Segoe UI"/>
            <family val="2"/>
          </rPr>
          <t xml:space="preserve">Formel hinterlegt.
</t>
        </r>
      </text>
    </comment>
    <comment ref="E46" authorId="0" shapeId="0">
      <text>
        <r>
          <rPr>
            <sz val="9"/>
            <color indexed="81"/>
            <rFont val="Segoe UI"/>
            <family val="2"/>
          </rPr>
          <t>Formel hinterlegt.</t>
        </r>
      </text>
    </comment>
    <comment ref="E47" authorId="0" shapeId="0">
      <text>
        <r>
          <rPr>
            <sz val="9"/>
            <color indexed="81"/>
            <rFont val="Segoe UI"/>
            <family val="2"/>
          </rPr>
          <t xml:space="preserve">Formel hinterlegt.
</t>
        </r>
      </text>
    </comment>
    <comment ref="E48" authorId="0" shapeId="0">
      <text>
        <r>
          <rPr>
            <sz val="9"/>
            <color indexed="81"/>
            <rFont val="Segoe UI"/>
            <family val="2"/>
          </rPr>
          <t xml:space="preserve">Formel hinterlegt.
</t>
        </r>
      </text>
    </comment>
    <comment ref="E49" authorId="0" shapeId="0">
      <text>
        <r>
          <rPr>
            <sz val="9"/>
            <color indexed="81"/>
            <rFont val="Segoe UI"/>
            <family val="2"/>
          </rPr>
          <t xml:space="preserve">Formel hinterlegt.
</t>
        </r>
      </text>
    </comment>
    <comment ref="E50" authorId="0" shapeId="0">
      <text>
        <r>
          <rPr>
            <sz val="9"/>
            <color indexed="81"/>
            <rFont val="Segoe UI"/>
            <family val="2"/>
          </rPr>
          <t xml:space="preserve">Formel hinterlegt.
</t>
        </r>
      </text>
    </comment>
    <comment ref="E51" authorId="0" shapeId="0">
      <text>
        <r>
          <rPr>
            <sz val="9"/>
            <color indexed="81"/>
            <rFont val="Segoe UI"/>
            <family val="2"/>
          </rPr>
          <t xml:space="preserve">Formel hinterlegt.
</t>
        </r>
      </text>
    </comment>
    <comment ref="E52" authorId="0" shapeId="0">
      <text>
        <r>
          <rPr>
            <sz val="9"/>
            <color indexed="81"/>
            <rFont val="Segoe UI"/>
            <family val="2"/>
          </rPr>
          <t xml:space="preserve">Formel hinterlegt.
</t>
        </r>
      </text>
    </comment>
    <comment ref="E53" authorId="0" shapeId="0">
      <text>
        <r>
          <rPr>
            <sz val="9"/>
            <color indexed="81"/>
            <rFont val="Segoe UI"/>
            <family val="2"/>
          </rPr>
          <t xml:space="preserve">Formel hinterlegt.
</t>
        </r>
      </text>
    </comment>
    <comment ref="D55" authorId="0" shapeId="0">
      <text>
        <r>
          <rPr>
            <b/>
            <sz val="8"/>
            <color indexed="10"/>
            <rFont val="Tahoma"/>
            <family val="2"/>
          </rPr>
          <t>Formel hinterlegt</t>
        </r>
      </text>
    </comment>
    <comment ref="D56" authorId="0" shapeId="0">
      <text>
        <r>
          <rPr>
            <b/>
            <sz val="8"/>
            <color indexed="81"/>
            <rFont val="Tahoma"/>
            <family val="2"/>
          </rPr>
          <t>Formel hinterlegt</t>
        </r>
      </text>
    </comment>
  </commentList>
</comments>
</file>

<file path=xl/comments2.xml><?xml version="1.0" encoding="utf-8"?>
<comments xmlns="http://schemas.openxmlformats.org/spreadsheetml/2006/main">
  <authors>
    <author>Autor</author>
  </authors>
  <commentList>
    <comment ref="D11" authorId="0" shapeId="0">
      <text>
        <r>
          <rPr>
            <sz val="9"/>
            <color indexed="81"/>
            <rFont val="Segoe UI"/>
            <family val="2"/>
          </rPr>
          <t xml:space="preserve">Formel hinterlegt.
</t>
        </r>
      </text>
    </comment>
    <comment ref="D12" authorId="0" shapeId="0">
      <text>
        <r>
          <rPr>
            <sz val="9"/>
            <color indexed="81"/>
            <rFont val="Segoe UI"/>
            <family val="2"/>
          </rPr>
          <t xml:space="preserve">Formel hinterlegt. </t>
        </r>
      </text>
    </comment>
    <comment ref="D13" authorId="0" shapeId="0">
      <text>
        <r>
          <rPr>
            <sz val="9"/>
            <color indexed="81"/>
            <rFont val="Segoe UI"/>
            <family val="2"/>
          </rPr>
          <t xml:space="preserve">Formel hinterlegt.
</t>
        </r>
      </text>
    </comment>
    <comment ref="D14" authorId="0" shapeId="0">
      <text>
        <r>
          <rPr>
            <sz val="9"/>
            <color indexed="81"/>
            <rFont val="Segoe UI"/>
            <family val="2"/>
          </rPr>
          <t xml:space="preserve">Formel hinterlegt.
</t>
        </r>
      </text>
    </comment>
    <comment ref="D15" authorId="0" shapeId="0">
      <text>
        <r>
          <rPr>
            <sz val="9"/>
            <color indexed="81"/>
            <rFont val="Segoe UI"/>
            <family val="2"/>
          </rPr>
          <t xml:space="preserve">Formel hinterlegt.
</t>
        </r>
      </text>
    </comment>
    <comment ref="D16" authorId="0" shapeId="0">
      <text>
        <r>
          <rPr>
            <sz val="9"/>
            <color indexed="81"/>
            <rFont val="Segoe UI"/>
            <family val="2"/>
          </rPr>
          <t xml:space="preserve">Formel hinterlegt.
</t>
        </r>
      </text>
    </comment>
    <comment ref="D17" authorId="0" shapeId="0">
      <text>
        <r>
          <rPr>
            <sz val="9"/>
            <color indexed="81"/>
            <rFont val="Segoe UI"/>
            <family val="2"/>
          </rPr>
          <t xml:space="preserve">Formel hinterlegt.
</t>
        </r>
      </text>
    </comment>
    <comment ref="D18" authorId="0" shapeId="0">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text>
        <r>
          <rPr>
            <sz val="9"/>
            <color indexed="81"/>
            <rFont val="Segoe UI"/>
            <family val="2"/>
          </rPr>
          <t xml:space="preserve">Formel hinterlegt.
</t>
        </r>
      </text>
    </comment>
    <comment ref="D20" authorId="0" shapeId="0">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<sst xmlns="http://schemas.openxmlformats.org/spreadsheetml/2006/main" count="183" uniqueCount="162">
  <si>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</si>
  <si>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</si>
  <si>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</si>
  <si>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</si>
  <si>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</si>
  <si>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</si>
  <si>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</si>
  <si>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</si>
  <si>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</si>
  <si>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</si>
  <si>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</si>
  <si>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</si>
  <si>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</si>
  <si>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</si>
  <si>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</si>
  <si>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</si>
  <si>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</si>
  <si>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</si>
  <si>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</si>
  <si>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</si>
  <si>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</si>
  <si>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</si>
  <si>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e</t>
  </si>
  <si>
    <t>Name der Verwaltungsgesellschaft</t>
  </si>
  <si>
    <t>Sitz der Verwaltungsgesellschaft</t>
  </si>
  <si>
    <t>Inländisches Investmentvermögen oder EU-Investmentvermögen</t>
  </si>
  <si>
    <t>OGAW oder Spezialfonds</t>
  </si>
  <si>
    <t>Wenn „Ja“ Erwerbsdatum</t>
  </si>
  <si>
    <t>Bestand des Vorjahres</t>
  </si>
  <si>
    <t>Aktueller Bestand</t>
  </si>
  <si>
    <t>39*</t>
  </si>
  <si>
    <t>41*</t>
  </si>
  <si>
    <t>42*</t>
  </si>
  <si>
    <t>43*</t>
  </si>
  <si>
    <t>Index / Benchmark II, ggf. andere Maßgabe</t>
  </si>
  <si>
    <t xml:space="preserve">01_Zeile </t>
  </si>
  <si>
    <t>02_Bezeichnung</t>
  </si>
  <si>
    <t xml:space="preserve">03_Textangabe </t>
  </si>
  <si>
    <t>05_Zeitwert</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</si>
  <si>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</si>
  <si>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</si>
  <si>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</si>
  <si>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</si>
  <si>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</si>
  <si>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</si>
  <si>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</si>
  <si>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</si>
  <si>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</si>
  <si>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Anteil der verbleibenden, nicht in Zeile 20–26, 29-31 oder 38
zuzuordnenden Vermögenswerte = Restwert</t>
  </si>
  <si>
    <t>Anteil an nicht transparenten Fonds</t>
  </si>
  <si>
    <t>45a</t>
  </si>
  <si>
    <t>Anteilswert</t>
  </si>
  <si>
    <t>Börsennotierung? Ja / Nein</t>
  </si>
  <si>
    <t>Ist die Anlage transparent? Ja / Nein</t>
  </si>
  <si>
    <t>0a</t>
  </si>
  <si>
    <t>Ersterwerb? Ja / Nein</t>
  </si>
  <si>
    <t>19a</t>
  </si>
  <si>
    <t xml:space="preserve">19b </t>
  </si>
  <si>
    <t>Währung des Fonds/der Anteilscheinklasse</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</si>
  <si>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</si>
  <si>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</si>
  <si>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</si>
  <si>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</si>
  <si>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</si>
  <si>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f</t>
  </si>
  <si>
    <t>g</t>
  </si>
  <si>
    <t>h</t>
  </si>
  <si>
    <t>i</t>
  </si>
  <si>
    <t xml:space="preserve">Währung </t>
  </si>
  <si>
    <t>Name des Fonds/der Anteilsklasse</t>
  </si>
  <si>
    <t>Identifier (ISIN)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</si>
  <si>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</si>
  <si>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</si>
  <si>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</si>
  <si>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</si>
  <si>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</si>
  <si>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</si>
  <si>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</si>
  <si>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</si>
  <si>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</si>
  <si>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</si>
  <si>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</si>
  <si>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</si>
  <si>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</si>
  <si>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04_Prozent vom Wert der Anteilsklasse</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</si>
  <si>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</si>
  <si>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</si>
  <si>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</si>
  <si>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</si>
  <si>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</si>
  <si>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Disclaimer</t>
  </si>
  <si>
    <t>1. Allgemein</t>
  </si>
  <si>
    <t xml:space="preserve">Die Deka Investment liefert die in das BVI-Datenblatt eingepflegten Daten freiwillig und ohne hierbei eine eigene gesetzliche Verpflichtung zu erfüllen. </t>
  </si>
  <si>
    <t>a. Vertraulichkeit:</t>
  </si>
  <si>
    <t>Die dem Anleger bzw. der Kapitalanlagegesellschaft (im weiteren Datenempfänger genannt) zur Verfügung gestellten Daten des BVI-Datenblattes sind ausschließlich zur Erfüllung aufsichtsrechtlicher Meldeanforderungen im Rahmen des Versicherungsaufsichtsgesetzes (VAG-Reporting) durch den Anleger zu nutzen, zu verarbeiten und zu speichern bzw. durch die Kapitalanlagegesellschaft, zu nutzen, zu verarbeiten und zu speichern um den Anleger bei der Erfüllung seiner aufsichtsrechtlicher Meldeanforderungen im Rahmen des Versicherungsaufsichtsgesetzes zu unterstützen.</t>
  </si>
  <si>
    <t>b. Haftungsausschluss::</t>
  </si>
  <si>
    <t>Die in das BVI-Datenblatt eingepflegten Daten stammen teilweise aus von uns nicht überprüfbaren, allgemein und nicht allgemein zugänglichen Quellen bzw. wurden auf Basis solcher Daten mittels logischer Ableitungen durch die Deka Investment mit größtmöglicher Sorgfalt und Genauigkeit ermittelt. Wir halten diese Quellen für zuverlässig, können aber keine Verantwortung für die Fehlerfreiheit, Richtigkeit, Aktualität und Vollständigkeit der von Dritten zur Verfügung gestellten Daten, den auf dieser Basis durch uns abgeleiteten Daten und somit für das BVI-Datenblatt als solches übernehmen. Eine Haftung für die Fehlerfreiheit, Richtigkeit, Aktualität und Vollständigkeit des BVI-Datenblattes ist somit ausgeschlossen. Die vorgenannten Haftungsausschlüsse und –beschränkungen gelten nicht bei grobfahrlässiger oder vorsätzlicher Schadensherbeiführung durch die Deka Investment sowie nicht für Schäden aus der Verletzung des Lebens, des Körpers oder der Gesundheit.</t>
  </si>
  <si>
    <t>2. BVI-Datenblatt</t>
  </si>
  <si>
    <t>Alle Quoten sind auf zwei Nachkommastellen gerundet. Mögliche Rundungsdifferenzen sind mit dem Restwert verrechnet. Negative Zellenwerte werden ebenfalls verrechnet.</t>
  </si>
  <si>
    <t>3. Schuldnerliste</t>
  </si>
  <si>
    <t>Sollte ein Emittent als Garantiegeber auftreten, so wird die garantierte Position auch bei der Konzernmutter des Garantiegebers angerechnet.</t>
  </si>
  <si>
    <t>Bei Zielfonds (interne / externe) erfolgt keine Durchschau. Sie werden in der Aufstellung der Schuldner übersprungen, d.h. der nächstgrößte Schuldner ausgewiesen.</t>
  </si>
  <si>
    <t>Bitte bachten Sie, dass bei transparenten externen Zielfonds die Summe über alle Positionen nur dann 100% ergibt, wenn Sie den Filter für die Zuordnung zu den Hauptzeilen (Spalte J) auf nicht-leere Zeilen einstellen.</t>
  </si>
  <si>
    <t>Wenn es zu einer Verechnung negativer Zellenwerte des BVI-Datenblattes gekommen ist, lassen sich nicht mehr alle Quoten über die Bestandszuordnung nachrechnen. In diesem Fall wird durch eine Fußnote darauf hingewiesen.</t>
  </si>
  <si>
    <t>Das in der Bestandszuordnung ausgewiesene Deka-Masterrating wird aus den Ratings der Ratingagenturen S&amp;P, Moody's und Fitch wie folgt abgeleitet: liegt mehr als eine Bonitätseinstufung vor, dann ist bei zwei vorliegenden Bonitätseinstufungen die niedrigere maßgebend. Bei drei unterschiedlichen Bonitätseinstufungen ist von den beiden besten die schlechtere maßgebend.</t>
  </si>
  <si>
    <t>4. Bestandszuordnung</t>
  </si>
  <si>
    <t>Deka-eigene Zielfonds werden durchschaut. Zielfonds von Fremd-KAG´en werden bei Vorliegen eines BVI-Datenblattes mit den jeweiligen übermittelten Quoten angerechnet. Ansonsten erfolgt die Zuordnung zu den intransparenten Zielfonds (Zeile 43) mit Anrechnung in weiteren Zeilen.</t>
  </si>
  <si>
    <t>Bei Daten zu Publikumsfonds muss der Datenempfänger sicherstellen, dass die Daten im Übrigen geheim gehalten und sie unverzüglich und unwiderruflich gelöscht werden, sobald sie zu dem vorgenannten Zweck nicht mehr benötigt werden. Insbesondere dürfen die Daten nicht an Abteilungen des Datenempfängers oder an Abteilungen von dessen Dienstleistern weitergegeben werden, die für Handel, Portfoliomanagement oder Anlageberatung zuständig sind.</t>
  </si>
  <si>
    <t>Die Übertragung der Daten von Dritten an die Deka Investment zur Verarbeitung in das BVI-Datenblatt und die Übertragung des BVI-Datenblattes von der Deka Investment an den Datenempfänger mit dem Zweck der Erstellung des BVI-Datenblattes durch selbigen über öffentliche Netzwerke, insbesondere über Internet, ist mit dem Risiko einer missbräuchlichen Verwendung verbunden. Es kann nicht ausgeschlossen werden, dass die Daten durch Dritte, nicht autorisierte Personen, gelesen und/oder manipuliert werden. Die Deka Investment übernimmt keine Haftung für Schäden oder Folgeschäden, die dem Datenempfänger bzw. dem Anleger des Datenempfängers durch den Verlust der Geheimhaltung der Daten und/oder deren Manipulation entstehen können.</t>
  </si>
  <si>
    <t>Für die Ratingklassifikation wird auf extern verfügbare Informationen zurückgegriffen. Das Fondsmanagement hat zusätzlich interne Ratings zur Verfügung. Für Papiere ohne Rating (Zeile 36*) kann also trotzdem die Zulässigkeit gewährleistet sein.</t>
  </si>
  <si>
    <t>Bei Fonds mit mehreren Anteilklassen wird für jede Anteilklasse ein separates Tabellenblatt erzeugt.</t>
  </si>
  <si>
    <t>Die Positionen sind auf Konzernmutterebenen zusammengefasst. Für diese Konzernmutter wird zur Identifikation die 6-stellige WM-Emittentennummer sowie die LEI (falls vorhanden) ausgewiesen</t>
  </si>
  <si>
    <t xml:space="preserve">Sollten die Fondsbestandteile neben den Zielfonds weniger als 5% des Fondsvolumens ausmachen, wird auf der Schuldnerliste ein Hinweis ausgewiesen. In diesem Fall müssen die Bestände dieses Fonds in der Schuldnerliste des Anlegers nicht konsolidiert werden. </t>
  </si>
  <si>
    <t>Deka-eigene Zielfonds werden durchschaut. Zielfonds von Fremd-KAG´en werden bei Vorliegen eines BVI-Datenblattes mit den jeweiligen übermittelten Quoten angedruckt. Ansonsten erfolgt die Zuordnung zu den intransparenten Zielfonds (Zeile 44).</t>
  </si>
  <si>
    <t>Den Spalten "Marktwert in Fondswährung" und "% am FV" können Sie den Beitrag einer Bestandsposition zur jeweiligen Zeile des BVI-Datenblattes entnehmen. Dazu können Sie in den Spalten J und K auf die gewünschte Zeile filtern.</t>
  </si>
  <si>
    <t>Marktrisikopotential (in %)</t>
  </si>
  <si>
    <t>45b</t>
  </si>
  <si>
    <t>Dieses Tabellenblatt ist ein zusätzlicher Service der Deka Investment für unsere institutionellen Anleger. Sie können damit die Zuordnung der Bestände des Sondervermögens auf die wichtigsten Zeilen des BVI-Datenblattes nachvollziehen. Das Tabellenblatt wird für Publikumsfonds nicht erzeugt.</t>
  </si>
  <si>
    <t>32a*</t>
  </si>
  <si>
    <t>davon bezogen auf Schuldverschreibungen gem. Zeile 26</t>
  </si>
  <si>
    <t>33a*</t>
  </si>
  <si>
    <t>34a*</t>
  </si>
  <si>
    <t>35a*</t>
  </si>
  <si>
    <t>36a*</t>
  </si>
  <si>
    <t>28.04.2023</t>
  </si>
  <si>
    <t>Deka Oekom Euro Nachhaltigkeit UCITS ETF</t>
  </si>
  <si>
    <t>DE000ETFL474</t>
  </si>
  <si>
    <t>Deka Investment GmbH</t>
  </si>
  <si>
    <t>Frankfurt am Main, Deutschland</t>
  </si>
  <si>
    <t>börsentäglich</t>
  </si>
  <si>
    <t>Solactive Eurozone Sustainability NR in EUR</t>
  </si>
  <si>
    <t>EUR</t>
  </si>
  <si>
    <t>ASML Holding N.V.</t>
  </si>
  <si>
    <t>724500Y6DUVHQD6OXN27</t>
  </si>
  <si>
    <t>894248</t>
  </si>
  <si>
    <t>SAP SE</t>
  </si>
  <si>
    <t>529900D6BF99LW9R2E68</t>
  </si>
  <si>
    <t>716460</t>
  </si>
  <si>
    <t>Pontegadea Inversiones S.L.</t>
  </si>
  <si>
    <t>959800U254WM470TRW79</t>
  </si>
  <si>
    <t>990824</t>
  </si>
  <si>
    <t>Allianz SE</t>
  </si>
  <si>
    <t>529900K9B0N5BT694847</t>
  </si>
  <si>
    <t>840400</t>
  </si>
  <si>
    <t>Schneider Electric SE</t>
  </si>
  <si>
    <t>969500A1YF1XUYYXS284</t>
  </si>
  <si>
    <t>860180</t>
  </si>
  <si>
    <t>BNP Paribas S.A.</t>
  </si>
  <si>
    <t>R0MUWSFPU8MPRO8K5P83</t>
  </si>
  <si>
    <t>871001</t>
  </si>
  <si>
    <t>AXA S.A.</t>
  </si>
  <si>
    <t>F5WCUMTUM4RKZ1MAIE39</t>
  </si>
  <si>
    <t>855705</t>
  </si>
  <si>
    <t>Bayerische Motoren Werke AG</t>
  </si>
  <si>
    <t>YEH5ZCD6E441RHVHD759</t>
  </si>
  <si>
    <t>519000</t>
  </si>
  <si>
    <t>Deutsche Post AG</t>
  </si>
  <si>
    <t>8ER8GIG7CSMVD8VUFE78</t>
  </si>
  <si>
    <t>555200</t>
  </si>
  <si>
    <t>Banco Santander S.A.</t>
  </si>
  <si>
    <t>5493006QMFDDMYWIAM13</t>
  </si>
  <si>
    <t>858872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</si>
</sst>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Arial"/>
    </font>
    <font>
      <b/>
      <sz val="10"/>
      <name val="Arial"/>
      <family val="2"/>
    </font>
    <font>
      <sz val="10"/>
      <name val="Arial"/>
      <family val="2"/>
    </font>
    <font>
      <b/>
      <sz val="8"/>
      <color indexed="81"/>
      <name val="Tahoma"/>
      <family val="2"/>
    </font>
    <font>
      <b/>
      <sz val="8"/>
      <color indexed="10"/>
      <name val="Tahoma"/>
      <family val="2"/>
    </font>
    <font>
      <sz val="9"/>
      <color indexed="81"/>
      <name val="Segoe UI"/>
      <family val="2"/>
    </font>
    <font>
      <sz val="10"/>
      <color indexed="8"/>
      <name val="MS Sans Serif"/>
      <family val="2"/>
    </font>
    <font>
      <b/>
      <sz val="9"/>
      <color indexed="81"/>
      <name val="Segoe UI"/>
      <family val="2"/>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2" fillId="0" borderId="0"/>
  </cellStyleXfs>
  <cellXfs count="34">
    <xf numFmtId="0" fontId="0" fillId="0" borderId="0" xfId="0"/>
    <xf numFmtId="2" fontId="2" fillId="2" borderId="1" xfId="1" applyNumberFormat="1" applyFill="1" applyBorder="1" applyAlignment="1">
      <alignment horizontal="right"/>
    </xf>
    <xf numFmtId="0" fontId="1" fillId="2" borderId="1" xfId="1" applyFont="1" applyFill="1" applyBorder="1" applyAlignment="1">
      <alignment horizontal="center" vertical="center" wrapText="1"/>
    </xf>
    <xf numFmtId="2" fontId="1" fillId="2" borderId="1" xfId="1" applyNumberFormat="1"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2" xfId="1" applyFont="1" applyFill="1" applyBorder="1" applyAlignment="1">
      <alignment horizontal="left" vertical="center" wrapText="1"/>
    </xf>
    <xf numFmtId="0" fontId="0" fillId="4" borderId="1" xfId="0" applyFill="1" applyBorder="1"/>
    <xf numFmtId="0" fontId="2" fillId="2" borderId="1" xfId="0" applyFont="1" applyFill="1" applyBorder="1"/>
    <xf numFmtId="0" fontId="2" fillId="2" borderId="1" xfId="0" applyFont="1" applyFill="1" applyBorder="1" applyAlignment="1">
      <alignment wrapText="1"/>
    </xf>
    <xf numFmtId="2" fontId="2" fillId="2" borderId="2" xfId="1" applyNumberFormat="1" applyFill="1" applyBorder="1" applyAlignment="1">
      <alignment horizontal="right"/>
    </xf>
    <xf numFmtId="2" fontId="0" fillId="4" borderId="1" xfId="0" applyNumberFormat="1" applyFill="1" applyBorder="1"/>
    <xf numFmtId="2" fontId="0" fillId="0" borderId="1" xfId="0" applyNumberFormat="1" applyFill="1" applyBorder="1"/>
    <xf numFmtId="2" fontId="0" fillId="5" borderId="1" xfId="0" applyNumberFormat="1" applyFill="1" applyBorder="1"/>
    <xf numFmtId="49" fontId="0" fillId="3" borderId="1" xfId="0" applyNumberFormat="1" applyFill="1" applyBorder="1"/>
    <xf numFmtId="49" fontId="0" fillId="5" borderId="1" xfId="0" applyNumberFormat="1" applyFill="1" applyBorder="1"/>
    <xf numFmtId="49" fontId="0" fillId="4" borderId="1" xfId="0" applyNumberFormat="1" applyFill="1" applyBorder="1"/>
    <xf numFmtId="4" fontId="0" fillId="0" borderId="1" xfId="0" applyNumberFormat="1" applyFill="1" applyBorder="1"/>
    <xf numFmtId="0" fontId="2" fillId="2" borderId="2" xfId="0" applyFont="1" applyFill="1" applyBorder="1"/>
    <xf numFmtId="4" fontId="0" fillId="0" borderId="1" xfId="0" applyNumberFormat="1" applyBorder="1"/>
    <xf numFmtId="0" fontId="2" fillId="0" borderId="1" xfId="0" applyFont="1" applyBorder="1"/>
    <xf numFmtId="0" fontId="0" fillId="0" borderId="1" xfId="0" applyBorder="1"/>
    <xf numFmtId="0" fontId="2" fillId="0" borderId="1" xfId="0" applyFont="1" applyBorder="1" applyAlignment="1">
      <alignment wrapText="1"/>
    </xf>
    <xf numFmtId="0" fontId="1" fillId="2" borderId="2" xfId="1" applyFont="1" applyFill="1" applyBorder="1" applyAlignment="1">
      <alignment horizontal="center" vertical="center" wrapText="1"/>
    </xf>
    <xf numFmtId="0" fontId="1" fillId="0" borderId="0" xfId="0" applyFont="1" applyAlignment="1">
      <alignment wrapText="1"/>
    </xf>
    <xf numFmtId="0" fontId="2" fillId="0" borderId="0" xfId="0" applyFont="1" applyAlignment="1">
      <alignment wrapText="1"/>
    </xf>
    <xf numFmtId="0" fontId="2" fillId="0" borderId="0" xfId="0" applyFont="1" applyAlignment="1">
      <alignment horizontal="left" vertical="top" wrapText="1"/>
    </xf>
    <xf numFmtId="0" fontId="1" fillId="0" borderId="0" xfId="0" applyFont="1" applyAlignment="1">
      <alignment horizontal="left" vertical="top" wrapText="1"/>
    </xf>
    <xf numFmtId="0" fontId="0" fillId="0" borderId="0" xfId="0" applyAlignment="1">
      <alignment wrapText="1"/>
    </xf>
    <xf numFmtId="49" fontId="0" fillId="0" borderId="1" xfId="0" applyNumberFormat="1" applyBorder="1" applyAlignment="1">
      <alignment horizontal="left"/>
    </xf>
    <xf numFmtId="4" fontId="0" fillId="5" borderId="1" xfId="0" applyNumberFormat="1" applyFill="1" applyBorder="1"/>
    <xf numFmtId="0" fontId="2" fillId="4" borderId="1" xfId="1" applyFill="1" applyBorder="1"/>
    <xf numFmtId="1" fontId="2" fillId="4" borderId="2" xfId="0" applyNumberFormat="1" applyFont="1" applyFill="1" applyBorder="1" applyAlignment="1">
      <alignment horizontal="center" vertical="top" wrapText="1"/>
    </xf>
    <xf numFmtId="1" fontId="2" fillId="4" borderId="1" xfId="0" applyNumberFormat="1" applyFont="1" applyFill="1" applyBorder="1" applyAlignment="1">
      <alignment horizontal="center" vertical="top" wrapText="1"/>
    </xf>
    <xf numFmtId="4" fontId="0" fillId="0" borderId="1" xfId="0" applyNumberFormat="1" applyFill="1" applyBorder="1" applyAlignment="1">
      <alignment horizontal="left"/>
    </xf>
  </cellXfs>
  <cellStyles count="2">
    <cellStyle name="Standard" xfId="0" builtinId="0"/>
    <cellStyle name="Standard 2" xfId="1"/>
  </cellStyles>
  <dxfs count="0"/>
  <tableStyles count="0" defaultTableStyle="TableStyleMedium9"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56"/>
  <sheetViews>
    <sheetView tabSelected="1" zoomScale="80" zoomScaleNormal="80" workbookViewId="0"/>
  </sheetViews>
  <sheetFormatPr baseColWidth="10" defaultRowHeight="12.75" x14ac:dyDescent="0.2"/>
  <cols>
    <col min="1" max="1" width="12" customWidth="1"/>
    <col min="2" max="2" width="61.28515625" customWidth="1"/>
    <col min="3" max="3" width="40.28515625" customWidth="1"/>
    <col min="4" max="4" width="26.85546875" customWidth="1"/>
    <col min="5" max="5" width="25.7109375" customWidth="1"/>
  </cols>
  <sheetData>
    <row r="1" spans="1:5" ht="25.5" x14ac:dyDescent="0.2">
      <c r="A1" s="4" t="s">
        <v>35</v>
      </c>
      <c r="B1" s="5" t="s">
        <v>36</v>
      </c>
      <c r="C1" s="2" t="s">
        <v>37</v>
      </c>
      <c r="D1" s="3" t="s">
        <v>84</v>
      </c>
      <c r="E1" s="2" t="s">
        <v>38</v>
      </c>
    </row>
    <row r="2" spans="1:5" x14ac:dyDescent="0.2">
      <c r="A2" s="31">
        <v>0</v>
      </c>
      <c r="B2" s="17" t="s">
        <v>2</v>
      </c>
      <c r="C2" s="13" t="s">
        <v>124</v>
      </c>
      <c r="D2" s="10"/>
      <c r="E2" s="6"/>
    </row>
    <row r="3" spans="1:5" x14ac:dyDescent="0.2">
      <c r="A3" s="31" t="s">
        <v>54</v>
      </c>
      <c r="B3" s="17" t="s">
        <v>69</v>
      </c>
      <c r="C3" s="13" t="s">
        <v>125</v>
      </c>
      <c r="D3" s="10"/>
      <c r="E3" s="6"/>
    </row>
    <row r="4" spans="1:5" x14ac:dyDescent="0.2">
      <c r="A4" s="31">
        <v>1</v>
      </c>
      <c r="B4" s="17" t="s">
        <v>0</v>
      </c>
      <c r="C4" s="29"/>
      <c r="D4" s="10"/>
      <c r="E4" s="6"/>
    </row>
    <row r="5" spans="1:5" x14ac:dyDescent="0.2">
      <c r="A5" s="32">
        <v>2</v>
      </c>
      <c r="B5" s="7" t="s">
        <v>1</v>
      </c>
      <c r="C5" s="29"/>
      <c r="D5" s="10"/>
      <c r="E5" s="6"/>
    </row>
    <row r="6" spans="1:5" x14ac:dyDescent="0.2">
      <c r="A6" s="32">
        <v>3</v>
      </c>
      <c r="B6" s="7" t="s">
        <v>70</v>
      </c>
      <c r="C6" s="13" t="s">
        <v>126</v>
      </c>
      <c r="D6" s="10"/>
      <c r="E6" s="6"/>
    </row>
    <row r="7" spans="1:5" x14ac:dyDescent="0.2">
      <c r="A7" s="32">
        <v>4</v>
      </c>
      <c r="B7" s="7" t="s">
        <v>23</v>
      </c>
      <c r="C7" s="13" t="s">
        <v>127</v>
      </c>
      <c r="D7" s="10"/>
      <c r="E7" s="6"/>
    </row>
    <row r="8" spans="1:5" x14ac:dyDescent="0.2">
      <c r="A8" s="32">
        <v>5</v>
      </c>
      <c r="B8" s="7" t="s">
        <v>24</v>
      </c>
      <c r="C8" s="13" t="s">
        <v>128</v>
      </c>
      <c r="D8" s="10"/>
      <c r="E8" s="6"/>
    </row>
    <row r="9" spans="1:5" x14ac:dyDescent="0.2">
      <c r="A9" s="32">
        <v>6</v>
      </c>
      <c r="B9" s="7" t="s">
        <v>25</v>
      </c>
      <c r="C9" s="13">
        <v>1</v>
      </c>
      <c r="D9" s="10"/>
      <c r="E9" s="6"/>
    </row>
    <row r="10" spans="1:5" x14ac:dyDescent="0.2">
      <c r="A10" s="32">
        <v>7</v>
      </c>
      <c r="B10" s="7" t="s">
        <v>26</v>
      </c>
      <c r="C10" s="13">
        <v>1</v>
      </c>
      <c r="D10" s="10"/>
      <c r="E10" s="6"/>
    </row>
    <row r="11" spans="1:5" x14ac:dyDescent="0.2">
      <c r="A11" s="32">
        <v>8</v>
      </c>
      <c r="B11" s="7" t="s">
        <v>52</v>
      </c>
      <c r="C11" s="13">
        <v>1</v>
      </c>
      <c r="D11" s="10"/>
      <c r="E11" s="6"/>
    </row>
    <row r="12" spans="1:5" x14ac:dyDescent="0.2">
      <c r="A12" s="32">
        <v>9</v>
      </c>
      <c r="B12" s="7" t="s">
        <v>4</v>
      </c>
      <c r="C12" s="13" t="s">
        <v>129</v>
      </c>
      <c r="D12" s="10"/>
      <c r="E12" s="6"/>
    </row>
    <row r="13" spans="1:5" x14ac:dyDescent="0.2">
      <c r="A13" s="32">
        <v>10</v>
      </c>
      <c r="B13" s="7" t="s">
        <v>115</v>
      </c>
      <c r="C13" s="15"/>
      <c r="D13" s="11">
        <v>100</v>
      </c>
      <c r="E13" s="6"/>
    </row>
    <row r="14" spans="1:5" x14ac:dyDescent="0.2">
      <c r="A14" s="32">
        <v>11</v>
      </c>
      <c r="B14" s="7" t="s">
        <v>5</v>
      </c>
      <c r="C14" s="13" t="s">
        <v>130</v>
      </c>
      <c r="D14" s="11">
        <v>100</v>
      </c>
      <c r="E14" s="6"/>
    </row>
    <row r="15" spans="1:5" x14ac:dyDescent="0.2">
      <c r="A15" s="32">
        <v>12</v>
      </c>
      <c r="B15" s="7" t="s">
        <v>34</v>
      </c>
      <c r="C15" s="13"/>
      <c r="D15" s="11"/>
      <c r="E15" s="6"/>
    </row>
    <row r="16" spans="1:5" x14ac:dyDescent="0.2">
      <c r="A16" s="32">
        <v>13</v>
      </c>
      <c r="B16" s="7" t="s">
        <v>3</v>
      </c>
      <c r="C16" s="13">
        <v>15</v>
      </c>
      <c r="D16" s="10"/>
      <c r="E16" s="6"/>
    </row>
    <row r="17" spans="1:5" x14ac:dyDescent="0.2">
      <c r="A17" s="32">
        <v>14</v>
      </c>
      <c r="B17" s="7" t="s">
        <v>55</v>
      </c>
      <c r="C17" s="14"/>
      <c r="D17" s="10"/>
      <c r="E17" s="6"/>
    </row>
    <row r="18" spans="1:5" x14ac:dyDescent="0.2">
      <c r="A18" s="32">
        <v>15</v>
      </c>
      <c r="B18" s="7" t="s">
        <v>27</v>
      </c>
      <c r="C18" s="14"/>
      <c r="D18" s="10"/>
      <c r="E18" s="6"/>
    </row>
    <row r="19" spans="1:5" x14ac:dyDescent="0.2">
      <c r="A19" s="32">
        <v>16</v>
      </c>
      <c r="B19" s="7" t="s">
        <v>53</v>
      </c>
      <c r="C19" s="13">
        <v>1</v>
      </c>
      <c r="D19" s="10"/>
      <c r="E19" s="6"/>
    </row>
    <row r="20" spans="1:5" x14ac:dyDescent="0.2">
      <c r="A20" s="32">
        <v>17</v>
      </c>
      <c r="B20" s="7" t="s">
        <v>28</v>
      </c>
      <c r="C20" s="15"/>
      <c r="D20" s="12"/>
      <c r="E20" s="6"/>
    </row>
    <row r="21" spans="1:5" x14ac:dyDescent="0.2">
      <c r="A21" s="32">
        <v>18</v>
      </c>
      <c r="B21" s="7" t="s">
        <v>29</v>
      </c>
      <c r="C21" s="15"/>
      <c r="D21" s="12"/>
      <c r="E21" s="6"/>
    </row>
    <row r="22" spans="1:5" x14ac:dyDescent="0.2">
      <c r="A22" s="32">
        <v>19</v>
      </c>
      <c r="B22" s="7" t="s">
        <v>51</v>
      </c>
      <c r="C22" s="15"/>
      <c r="D22" s="10"/>
      <c r="E22" s="16">
        <v>17.34</v>
      </c>
    </row>
    <row r="23" spans="1:5" x14ac:dyDescent="0.2">
      <c r="A23" s="32" t="s">
        <v>56</v>
      </c>
      <c r="B23" s="7" t="s">
        <v>58</v>
      </c>
      <c r="C23" s="33" t="s">
        <v>131</v>
      </c>
      <c r="D23" s="10"/>
      <c r="E23" s="6"/>
    </row>
    <row r="24" spans="1:5" x14ac:dyDescent="0.2">
      <c r="A24" s="32" t="s">
        <v>57</v>
      </c>
      <c r="B24" s="7" t="s">
        <v>17</v>
      </c>
      <c r="C24" s="15"/>
      <c r="D24" s="16">
        <v>0</v>
      </c>
      <c r="E24" s="6"/>
    </row>
    <row r="25" spans="1:5" ht="25.5" x14ac:dyDescent="0.2">
      <c r="A25" s="32">
        <v>20</v>
      </c>
      <c r="B25" s="8" t="s">
        <v>39</v>
      </c>
      <c r="C25" s="15"/>
      <c r="D25" s="11">
        <v>99.532603357928721</v>
      </c>
      <c r="E25" s="6" t="str">
        <f>IF($C$4&gt;0,PRODUCT($C$4,$E$22,D25/100),"")</f>
        <v/>
      </c>
    </row>
    <row r="26" spans="1:5" ht="25.5" x14ac:dyDescent="0.2">
      <c r="A26" s="32">
        <v>21</v>
      </c>
      <c r="B26" s="8" t="s">
        <v>40</v>
      </c>
      <c r="C26" s="15"/>
      <c r="D26" s="11">
        <v>0</v>
      </c>
      <c r="E26" s="6" t="str">
        <f t="shared" ref="E26:E54" si="0">IF($C$4&gt;0,PRODUCT($C$4,$E$22,D26/100),"")</f>
        <v/>
      </c>
    </row>
    <row r="27" spans="1:5" x14ac:dyDescent="0.2">
      <c r="A27" s="32">
        <v>22</v>
      </c>
      <c r="B27" s="7" t="s">
        <v>41</v>
      </c>
      <c r="C27" s="15"/>
      <c r="D27" s="11">
        <v>0</v>
      </c>
      <c r="E27" s="6" t="str">
        <f t="shared" si="0"/>
        <v/>
      </c>
    </row>
    <row r="28" spans="1:5" x14ac:dyDescent="0.2">
      <c r="A28" s="32">
        <v>23</v>
      </c>
      <c r="B28" s="7" t="s">
        <v>6</v>
      </c>
      <c r="C28" s="15"/>
      <c r="D28" s="11">
        <v>0</v>
      </c>
      <c r="E28" s="6" t="str">
        <f t="shared" si="0"/>
        <v/>
      </c>
    </row>
    <row r="29" spans="1:5" x14ac:dyDescent="0.2">
      <c r="A29" s="32">
        <v>24</v>
      </c>
      <c r="B29" s="7" t="s">
        <v>7</v>
      </c>
      <c r="C29" s="15"/>
      <c r="D29" s="11">
        <v>0</v>
      </c>
      <c r="E29" s="6" t="str">
        <f t="shared" si="0"/>
        <v/>
      </c>
    </row>
    <row r="30" spans="1:5" x14ac:dyDescent="0.2">
      <c r="A30" s="32">
        <v>25</v>
      </c>
      <c r="B30" s="7" t="s">
        <v>42</v>
      </c>
      <c r="C30" s="15"/>
      <c r="D30" s="11">
        <v>0</v>
      </c>
      <c r="E30" s="6" t="str">
        <f t="shared" si="0"/>
        <v/>
      </c>
    </row>
    <row r="31" spans="1:5" x14ac:dyDescent="0.2">
      <c r="A31" s="32">
        <v>26</v>
      </c>
      <c r="B31" s="7" t="s">
        <v>43</v>
      </c>
      <c r="C31" s="15"/>
      <c r="D31" s="11">
        <v>0</v>
      </c>
      <c r="E31" s="6" t="str">
        <f t="shared" si="0"/>
        <v/>
      </c>
    </row>
    <row r="32" spans="1:5" x14ac:dyDescent="0.2">
      <c r="A32" s="32" t="s">
        <v>8</v>
      </c>
      <c r="B32" s="7" t="s">
        <v>71</v>
      </c>
      <c r="C32" s="15"/>
      <c r="D32" s="11">
        <v>0</v>
      </c>
      <c r="E32" s="6" t="str">
        <f t="shared" si="0"/>
        <v/>
      </c>
    </row>
    <row r="33" spans="1:5" x14ac:dyDescent="0.2">
      <c r="A33" s="32" t="s">
        <v>9</v>
      </c>
      <c r="B33" s="7" t="s">
        <v>72</v>
      </c>
      <c r="C33" s="15"/>
      <c r="D33" s="11">
        <v>0</v>
      </c>
      <c r="E33" s="6" t="str">
        <f t="shared" si="0"/>
        <v/>
      </c>
    </row>
    <row r="34" spans="1:5" ht="25.5" x14ac:dyDescent="0.2">
      <c r="A34" s="32">
        <v>29</v>
      </c>
      <c r="B34" s="8" t="s">
        <v>44</v>
      </c>
      <c r="C34" s="15"/>
      <c r="D34" s="11">
        <v>0</v>
      </c>
      <c r="E34" s="6" t="str">
        <f t="shared" si="0"/>
        <v/>
      </c>
    </row>
    <row r="35" spans="1:5" x14ac:dyDescent="0.2">
      <c r="A35" s="32">
        <v>30</v>
      </c>
      <c r="B35" s="7" t="s">
        <v>45</v>
      </c>
      <c r="C35" s="15"/>
      <c r="D35" s="11">
        <v>0</v>
      </c>
      <c r="E35" s="6" t="str">
        <f t="shared" si="0"/>
        <v/>
      </c>
    </row>
    <row r="36" spans="1:5" x14ac:dyDescent="0.2">
      <c r="A36" s="32">
        <v>31</v>
      </c>
      <c r="B36" s="7" t="s">
        <v>46</v>
      </c>
      <c r="C36" s="15"/>
      <c r="D36" s="11">
        <v>0.32830420738270033</v>
      </c>
      <c r="E36" s="6" t="str">
        <f t="shared" si="0"/>
        <v/>
      </c>
    </row>
    <row r="37" spans="1:5" x14ac:dyDescent="0.2">
      <c r="A37" s="32" t="s">
        <v>10</v>
      </c>
      <c r="B37" s="7" t="s">
        <v>73</v>
      </c>
      <c r="C37" s="15"/>
      <c r="D37" s="11">
        <v>0</v>
      </c>
      <c r="E37" s="6" t="str">
        <f t="shared" si="0"/>
        <v/>
      </c>
    </row>
    <row r="38" spans="1:5" x14ac:dyDescent="0.2">
      <c r="A38" s="32" t="s">
        <v>118</v>
      </c>
      <c r="B38" s="7" t="s">
        <v>119</v>
      </c>
      <c r="C38" s="15"/>
      <c r="D38" s="11">
        <v>0</v>
      </c>
      <c r="E38" s="6" t="str">
        <f t="shared" si="0"/>
        <v/>
      </c>
    </row>
    <row r="39" spans="1:5" x14ac:dyDescent="0.2">
      <c r="A39" s="32" t="s">
        <v>11</v>
      </c>
      <c r="B39" s="7" t="s">
        <v>74</v>
      </c>
      <c r="C39" s="15"/>
      <c r="D39" s="11">
        <v>0</v>
      </c>
      <c r="E39" s="6" t="str">
        <f t="shared" si="0"/>
        <v/>
      </c>
    </row>
    <row r="40" spans="1:5" x14ac:dyDescent="0.2">
      <c r="A40" s="32" t="s">
        <v>120</v>
      </c>
      <c r="B40" s="7" t="s">
        <v>119</v>
      </c>
      <c r="C40" s="15"/>
      <c r="D40" s="11">
        <v>0</v>
      </c>
      <c r="E40" s="6" t="str">
        <f t="shared" si="0"/>
        <v/>
      </c>
    </row>
    <row r="41" spans="1:5" x14ac:dyDescent="0.2">
      <c r="A41" s="32" t="s">
        <v>12</v>
      </c>
      <c r="B41" s="7" t="s">
        <v>75</v>
      </c>
      <c r="C41" s="15"/>
      <c r="D41" s="11">
        <v>0</v>
      </c>
      <c r="E41" s="6" t="str">
        <f t="shared" si="0"/>
        <v/>
      </c>
    </row>
    <row r="42" spans="1:5" x14ac:dyDescent="0.2">
      <c r="A42" s="32" t="s">
        <v>121</v>
      </c>
      <c r="B42" s="7" t="s">
        <v>119</v>
      </c>
      <c r="C42" s="15"/>
      <c r="D42" s="11">
        <v>0</v>
      </c>
      <c r="E42" s="6" t="str">
        <f t="shared" si="0"/>
        <v/>
      </c>
    </row>
    <row r="43" spans="1:5" x14ac:dyDescent="0.2">
      <c r="A43" s="32" t="s">
        <v>13</v>
      </c>
      <c r="B43" s="7" t="s">
        <v>76</v>
      </c>
      <c r="C43" s="15"/>
      <c r="D43" s="11">
        <v>0</v>
      </c>
      <c r="E43" s="6" t="str">
        <f t="shared" si="0"/>
        <v/>
      </c>
    </row>
    <row r="44" spans="1:5" x14ac:dyDescent="0.2">
      <c r="A44" s="32" t="s">
        <v>122</v>
      </c>
      <c r="B44" s="7" t="s">
        <v>119</v>
      </c>
      <c r="C44" s="15"/>
      <c r="D44" s="11">
        <v>0</v>
      </c>
      <c r="E44" s="6" t="str">
        <f t="shared" si="0"/>
        <v/>
      </c>
    </row>
    <row r="45" spans="1:5" x14ac:dyDescent="0.2">
      <c r="A45" s="32" t="s">
        <v>14</v>
      </c>
      <c r="B45" s="7" t="s">
        <v>77</v>
      </c>
      <c r="C45" s="15"/>
      <c r="D45" s="11">
        <v>0</v>
      </c>
      <c r="E45" s="6" t="str">
        <f t="shared" si="0"/>
        <v/>
      </c>
    </row>
    <row r="46" spans="1:5" x14ac:dyDescent="0.2">
      <c r="A46" s="32" t="s">
        <v>123</v>
      </c>
      <c r="B46" s="7" t="s">
        <v>119</v>
      </c>
      <c r="C46" s="15"/>
      <c r="D46" s="11">
        <v>0</v>
      </c>
      <c r="E46" s="6" t="str">
        <f t="shared" si="0"/>
        <v/>
      </c>
    </row>
    <row r="47" spans="1:5" x14ac:dyDescent="0.2">
      <c r="A47" s="32" t="s">
        <v>15</v>
      </c>
      <c r="B47" s="7" t="s">
        <v>78</v>
      </c>
      <c r="C47" s="15"/>
      <c r="D47" s="11">
        <v>0</v>
      </c>
      <c r="E47" s="6" t="str">
        <f t="shared" si="0"/>
        <v/>
      </c>
    </row>
    <row r="48" spans="1:5" x14ac:dyDescent="0.2">
      <c r="A48" s="32">
        <v>38</v>
      </c>
      <c r="B48" s="7" t="s">
        <v>47</v>
      </c>
      <c r="C48" s="15"/>
      <c r="D48" s="11">
        <v>0</v>
      </c>
      <c r="E48" s="6" t="str">
        <f t="shared" si="0"/>
        <v/>
      </c>
    </row>
    <row r="49" spans="1:5" x14ac:dyDescent="0.2">
      <c r="A49" s="32" t="s">
        <v>30</v>
      </c>
      <c r="B49" s="7" t="s">
        <v>79</v>
      </c>
      <c r="C49" s="15"/>
      <c r="D49" s="11">
        <v>0</v>
      </c>
      <c r="E49" s="6" t="str">
        <f t="shared" si="0"/>
        <v/>
      </c>
    </row>
    <row r="50" spans="1:5" ht="25.5" x14ac:dyDescent="0.2">
      <c r="A50" s="32">
        <v>40</v>
      </c>
      <c r="B50" s="8" t="s">
        <v>48</v>
      </c>
      <c r="C50" s="15"/>
      <c r="D50" s="11">
        <v>0.13909243468857632</v>
      </c>
      <c r="E50" s="6" t="str">
        <f t="shared" si="0"/>
        <v/>
      </c>
    </row>
    <row r="51" spans="1:5" ht="25.5" x14ac:dyDescent="0.2">
      <c r="A51" s="32" t="s">
        <v>31</v>
      </c>
      <c r="B51" s="8" t="s">
        <v>80</v>
      </c>
      <c r="C51" s="15"/>
      <c r="D51" s="11">
        <v>0</v>
      </c>
      <c r="E51" s="6" t="str">
        <f t="shared" si="0"/>
        <v/>
      </c>
    </row>
    <row r="52" spans="1:5" ht="25.5" x14ac:dyDescent="0.2">
      <c r="A52" s="32" t="s">
        <v>32</v>
      </c>
      <c r="B52" s="8" t="s">
        <v>81</v>
      </c>
      <c r="C52" s="15"/>
      <c r="D52" s="11">
        <v>0</v>
      </c>
      <c r="E52" s="6" t="str">
        <f t="shared" si="0"/>
        <v/>
      </c>
    </row>
    <row r="53" spans="1:5" x14ac:dyDescent="0.2">
      <c r="A53" s="32" t="s">
        <v>33</v>
      </c>
      <c r="B53" s="7" t="s">
        <v>82</v>
      </c>
      <c r="C53" s="15"/>
      <c r="D53" s="11">
        <v>0</v>
      </c>
      <c r="E53" s="6" t="str">
        <f t="shared" si="0"/>
        <v/>
      </c>
    </row>
    <row r="54" spans="1:5" x14ac:dyDescent="0.2">
      <c r="A54" s="32">
        <v>44</v>
      </c>
      <c r="B54" s="7" t="s">
        <v>49</v>
      </c>
      <c r="C54" s="15"/>
      <c r="D54" s="11">
        <v>0</v>
      </c>
      <c r="E54" s="6" t="str">
        <f t="shared" si="0"/>
        <v/>
      </c>
    </row>
    <row r="55" spans="1:5" x14ac:dyDescent="0.2">
      <c r="A55" s="32" t="s">
        <v>50</v>
      </c>
      <c r="B55" s="7" t="s">
        <v>16</v>
      </c>
      <c r="C55" s="15"/>
      <c r="D55" s="9">
        <f>SUM(D25:D31,D34:D36,D48,D50,D54)</f>
        <v>100</v>
      </c>
      <c r="E55" s="6"/>
    </row>
    <row r="56" spans="1:5" ht="25.5" x14ac:dyDescent="0.2">
      <c r="A56" s="32" t="s">
        <v>116</v>
      </c>
      <c r="B56" s="8" t="s">
        <v>83</v>
      </c>
      <c r="C56" s="15"/>
      <c r="D56" s="1">
        <f>IF(D13&gt;0,D13-100,"")</f>
        <v>0</v>
      </c>
      <c r="E56" s="6" t="str">
        <f t="shared" ref="E56" si="1">IF($C$4&gt;0,PRODUCT($C$4,$E$22,D56/100),"")</f>
        <v/>
      </c>
    </row>
  </sheetData>
  <pageMargins left="0.25" right="0.25" top="0.75" bottom="0.75" header="0.3" footer="0.3"/>
  <pageSetup paperSize="9" scale="57" fitToHeight="0"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0"/>
  <sheetViews>
    <sheetView zoomScale="80" zoomScaleNormal="80" workbookViewId="0"/>
  </sheetViews>
  <sheetFormatPr baseColWidth="10" defaultRowHeight="12.75" x14ac:dyDescent="0.2"/>
  <cols>
    <col min="1" max="1" width="9" bestFit="1" customWidth="1"/>
    <col min="2" max="2" width="62" customWidth="1"/>
    <col min="3" max="3" width="35.7109375" customWidth="1"/>
    <col min="4" max="7" width="29.5703125" customWidth="1"/>
    <col min="8" max="12" width="50.7109375" customWidth="1"/>
  </cols>
  <sheetData>
    <row r="1" spans="1:12" ht="280.5" customHeight="1" x14ac:dyDescent="0.2">
      <c r="A1" s="4" t="s">
        <v>35</v>
      </c>
      <c r="B1" s="22" t="s">
        <v>59</v>
      </c>
      <c r="C1" s="2" t="s">
        <v>37</v>
      </c>
      <c r="D1" s="2" t="s">
        <v>60</v>
      </c>
      <c r="E1" s="2" t="s">
        <v>61</v>
      </c>
      <c r="F1" s="2" t="s">
        <v>62</v>
      </c>
      <c r="G1" s="2" t="s">
        <v>63</v>
      </c>
      <c r="H1" s="2" t="s">
        <v>85</v>
      </c>
      <c r="I1" s="2" t="s">
        <v>86</v>
      </c>
      <c r="J1" s="2" t="s">
        <v>87</v>
      </c>
      <c r="K1" s="2" t="s">
        <v>88</v>
      </c>
      <c r="L1" s="2" t="s">
        <v>89</v>
      </c>
    </row>
    <row r="2" spans="1:12" x14ac:dyDescent="0.2">
      <c r="A2" s="31" t="s">
        <v>18</v>
      </c>
      <c r="B2" s="17" t="s">
        <v>2</v>
      </c>
      <c r="C2" s="13" t="s">
        <v>124</v>
      </c>
      <c r="D2" s="6"/>
      <c r="E2" s="6"/>
      <c r="F2" s="6"/>
      <c r="G2" s="6"/>
      <c r="H2" s="6"/>
      <c r="I2" s="6"/>
      <c r="J2" s="6"/>
      <c r="K2" s="6"/>
      <c r="L2" s="6"/>
    </row>
    <row r="3" spans="1:12" x14ac:dyDescent="0.2">
      <c r="A3" s="31" t="s">
        <v>19</v>
      </c>
      <c r="B3" s="17" t="s">
        <v>69</v>
      </c>
      <c r="C3" s="13" t="s">
        <v>125</v>
      </c>
      <c r="D3" s="6"/>
      <c r="E3" s="6"/>
      <c r="F3" s="6"/>
      <c r="G3" s="6"/>
      <c r="H3" s="6"/>
      <c r="I3" s="6"/>
      <c r="J3" s="6"/>
      <c r="K3" s="6"/>
      <c r="L3" s="6"/>
    </row>
    <row r="4" spans="1:12" x14ac:dyDescent="0.2">
      <c r="A4" s="31" t="s">
        <v>20</v>
      </c>
      <c r="B4" s="17" t="s">
        <v>0</v>
      </c>
      <c r="C4" s="29"/>
      <c r="D4" s="6"/>
      <c r="E4" s="6"/>
      <c r="F4" s="6"/>
      <c r="G4" s="6"/>
      <c r="H4" s="6"/>
      <c r="I4" s="6"/>
      <c r="J4" s="6"/>
      <c r="K4" s="6"/>
      <c r="L4" s="6"/>
    </row>
    <row r="5" spans="1:12" x14ac:dyDescent="0.2">
      <c r="A5" s="32" t="s">
        <v>21</v>
      </c>
      <c r="B5" s="7" t="s">
        <v>1</v>
      </c>
      <c r="C5" s="29"/>
      <c r="D5" s="6"/>
      <c r="E5" s="6"/>
      <c r="F5" s="6"/>
      <c r="G5" s="6"/>
      <c r="H5" s="6"/>
      <c r="I5" s="6"/>
      <c r="J5" s="6"/>
      <c r="K5" s="6"/>
      <c r="L5" s="6"/>
    </row>
    <row r="6" spans="1:12" x14ac:dyDescent="0.2">
      <c r="A6" s="32" t="s">
        <v>22</v>
      </c>
      <c r="B6" s="7" t="s">
        <v>70</v>
      </c>
      <c r="C6" s="13" t="s">
        <v>126</v>
      </c>
      <c r="D6" s="6"/>
      <c r="E6" s="6"/>
      <c r="F6" s="6"/>
      <c r="G6" s="6"/>
      <c r="H6" s="6"/>
      <c r="I6" s="6"/>
      <c r="J6" s="6"/>
      <c r="K6" s="6"/>
      <c r="L6" s="6"/>
    </row>
    <row r="7" spans="1:12" x14ac:dyDescent="0.2">
      <c r="A7" s="32" t="s">
        <v>64</v>
      </c>
      <c r="B7" s="7" t="s">
        <v>23</v>
      </c>
      <c r="C7" s="13" t="s">
        <v>127</v>
      </c>
      <c r="D7" s="6"/>
      <c r="E7" s="6"/>
      <c r="F7" s="6"/>
      <c r="G7" s="6"/>
      <c r="H7" s="6"/>
      <c r="I7" s="6"/>
      <c r="J7" s="6"/>
      <c r="K7" s="6"/>
      <c r="L7" s="6"/>
    </row>
    <row r="8" spans="1:12" x14ac:dyDescent="0.2">
      <c r="A8" s="32" t="s">
        <v>65</v>
      </c>
      <c r="B8" s="7" t="s">
        <v>24</v>
      </c>
      <c r="C8" s="13" t="s">
        <v>128</v>
      </c>
      <c r="D8" s="6"/>
      <c r="E8" s="6"/>
      <c r="F8" s="6"/>
      <c r="G8" s="6"/>
      <c r="H8" s="6"/>
      <c r="I8" s="6"/>
      <c r="J8" s="6"/>
      <c r="K8" s="6"/>
      <c r="L8" s="6"/>
    </row>
    <row r="9" spans="1:12" x14ac:dyDescent="0.2">
      <c r="A9" s="32" t="s">
        <v>66</v>
      </c>
      <c r="B9" s="7" t="s">
        <v>51</v>
      </c>
      <c r="C9" s="15"/>
      <c r="D9" s="18">
        <v>17.34</v>
      </c>
      <c r="E9" s="6"/>
      <c r="F9" s="6"/>
      <c r="G9" s="6"/>
      <c r="H9" s="6"/>
      <c r="I9" s="6"/>
      <c r="J9" s="6"/>
      <c r="K9" s="6"/>
      <c r="L9" s="6"/>
    </row>
    <row r="10" spans="1:12" x14ac:dyDescent="0.2">
      <c r="A10" s="32" t="s">
        <v>67</v>
      </c>
      <c r="B10" s="7" t="s">
        <v>68</v>
      </c>
      <c r="C10" s="28" t="s">
        <v>131</v>
      </c>
      <c r="D10" s="10"/>
      <c r="E10" s="10"/>
      <c r="F10" s="10"/>
      <c r="G10" s="10"/>
      <c r="H10" s="10"/>
      <c r="I10" s="10"/>
      <c r="J10" s="10"/>
      <c r="K10" s="10"/>
      <c r="L10" s="10"/>
    </row>
    <row r="11" spans="1:12" x14ac:dyDescent="0.2">
      <c r="A11" s="32">
        <v>1</v>
      </c>
      <c r="B11" s="19" t="s">
        <v>132</v>
      </c>
      <c r="C11" s="15"/>
      <c r="D11" s="30" t="str">
        <f>IF($C$4&gt;0,PRODUCT($C$4,$C$5,H11/100),"")</f>
        <v/>
      </c>
      <c r="E11" s="28" t="s">
        <v>133</v>
      </c>
      <c r="F11" s="28" t="s">
        <v>134</v>
      </c>
      <c r="G11" s="20"/>
      <c r="H11" s="18">
        <v>9.8706960618899569</v>
      </c>
      <c r="I11" s="18">
        <v>0</v>
      </c>
      <c r="J11" s="18">
        <v>9.8706960618899569</v>
      </c>
      <c r="K11" s="18">
        <v>0</v>
      </c>
      <c r="L11" s="18">
        <v>0</v>
      </c>
    </row>
    <row r="12" spans="1:12" x14ac:dyDescent="0.2">
      <c r="A12" s="32">
        <v>2</v>
      </c>
      <c r="B12" s="21" t="s">
        <v>135</v>
      </c>
      <c r="C12" s="15"/>
      <c r="D12" s="30" t="str">
        <f t="shared" ref="D12:D20" si="0">IF($C$4&gt;0,PRODUCT($C$4,$C$5,H12/100),"")</f>
        <v/>
      </c>
      <c r="E12" s="28" t="s">
        <v>136</v>
      </c>
      <c r="F12" s="28" t="s">
        <v>137</v>
      </c>
      <c r="G12" s="20"/>
      <c r="H12" s="18">
        <v>9.7874331224683893</v>
      </c>
      <c r="I12" s="18">
        <v>0</v>
      </c>
      <c r="J12" s="18">
        <v>9.7874331224683893</v>
      </c>
      <c r="K12" s="18">
        <v>0</v>
      </c>
      <c r="L12" s="18">
        <v>0</v>
      </c>
    </row>
    <row r="13" spans="1:12" x14ac:dyDescent="0.2">
      <c r="A13" s="32">
        <v>3</v>
      </c>
      <c r="B13" s="21" t="s">
        <v>138</v>
      </c>
      <c r="C13" s="15"/>
      <c r="D13" s="30" t="str">
        <f t="shared" si="0"/>
        <v/>
      </c>
      <c r="E13" s="28" t="s">
        <v>139</v>
      </c>
      <c r="F13" s="28" t="s">
        <v>140</v>
      </c>
      <c r="G13" s="20"/>
      <c r="H13" s="18">
        <v>6.3957216796343808</v>
      </c>
      <c r="I13" s="18">
        <v>0</v>
      </c>
      <c r="J13" s="18">
        <v>6.3957216796343808</v>
      </c>
      <c r="K13" s="18">
        <v>0</v>
      </c>
      <c r="L13" s="18">
        <v>0</v>
      </c>
    </row>
    <row r="14" spans="1:12" x14ac:dyDescent="0.2">
      <c r="A14" s="32">
        <v>4</v>
      </c>
      <c r="B14" s="19" t="s">
        <v>141</v>
      </c>
      <c r="C14" s="15"/>
      <c r="D14" s="30" t="str">
        <f t="shared" si="0"/>
        <v/>
      </c>
      <c r="E14" s="28" t="s">
        <v>142</v>
      </c>
      <c r="F14" s="28" t="s">
        <v>143</v>
      </c>
      <c r="G14" s="20"/>
      <c r="H14" s="18">
        <v>5.9485760099362786</v>
      </c>
      <c r="I14" s="18">
        <v>0</v>
      </c>
      <c r="J14" s="18">
        <v>5.9485760099362786</v>
      </c>
      <c r="K14" s="18">
        <v>0</v>
      </c>
      <c r="L14" s="18">
        <v>0</v>
      </c>
    </row>
    <row r="15" spans="1:12" x14ac:dyDescent="0.2">
      <c r="A15" s="32">
        <v>5</v>
      </c>
      <c r="B15" s="19" t="s">
        <v>144</v>
      </c>
      <c r="C15" s="15"/>
      <c r="D15" s="30" t="str">
        <f t="shared" si="0"/>
        <v/>
      </c>
      <c r="E15" s="28" t="s">
        <v>145</v>
      </c>
      <c r="F15" s="28" t="s">
        <v>146</v>
      </c>
      <c r="G15" s="20"/>
      <c r="H15" s="18">
        <v>5.844579633324452</v>
      </c>
      <c r="I15" s="18">
        <v>0</v>
      </c>
      <c r="J15" s="18">
        <v>5.844579633324452</v>
      </c>
      <c r="K15" s="18">
        <v>0</v>
      </c>
      <c r="L15" s="18">
        <v>0</v>
      </c>
    </row>
    <row r="16" spans="1:12" x14ac:dyDescent="0.2">
      <c r="A16" s="32">
        <v>6</v>
      </c>
      <c r="B16" s="19" t="s">
        <v>147</v>
      </c>
      <c r="C16" s="15"/>
      <c r="D16" s="30" t="str">
        <f t="shared" si="0"/>
        <v/>
      </c>
      <c r="E16" s="28" t="s">
        <v>148</v>
      </c>
      <c r="F16" s="28" t="s">
        <v>149</v>
      </c>
      <c r="G16" s="20"/>
      <c r="H16" s="18">
        <v>4.689597672394977</v>
      </c>
      <c r="I16" s="18">
        <v>0</v>
      </c>
      <c r="J16" s="18">
        <v>4.689597672394977</v>
      </c>
      <c r="K16" s="18">
        <v>0</v>
      </c>
      <c r="L16" s="18">
        <v>0</v>
      </c>
    </row>
    <row r="17" spans="1:12" x14ac:dyDescent="0.2">
      <c r="A17" s="32">
        <v>7</v>
      </c>
      <c r="B17" s="19" t="s">
        <v>150</v>
      </c>
      <c r="C17" s="15"/>
      <c r="D17" s="30" t="str">
        <f t="shared" si="0"/>
        <v/>
      </c>
      <c r="E17" s="28" t="s">
        <v>151</v>
      </c>
      <c r="F17" s="28" t="s">
        <v>152</v>
      </c>
      <c r="G17" s="20"/>
      <c r="H17" s="18">
        <v>4.5094968146672976</v>
      </c>
      <c r="I17" s="18">
        <v>0</v>
      </c>
      <c r="J17" s="18">
        <v>4.5094968146672976</v>
      </c>
      <c r="K17" s="18">
        <v>0</v>
      </c>
      <c r="L17" s="18">
        <v>0</v>
      </c>
    </row>
    <row r="18" spans="1:12" x14ac:dyDescent="0.2">
      <c r="A18" s="32">
        <v>8</v>
      </c>
      <c r="B18" s="19" t="s">
        <v>153</v>
      </c>
      <c r="C18" s="15"/>
      <c r="D18" s="30" t="str">
        <f t="shared" si="0"/>
        <v/>
      </c>
      <c r="E18" s="28" t="s">
        <v>154</v>
      </c>
      <c r="F18" s="28" t="s">
        <v>155</v>
      </c>
      <c r="G18" s="20"/>
      <c r="H18" s="18">
        <v>3.9598824075276302</v>
      </c>
      <c r="I18" s="18">
        <v>0</v>
      </c>
      <c r="J18" s="18">
        <v>3.9598824075276302</v>
      </c>
      <c r="K18" s="18">
        <v>0</v>
      </c>
      <c r="L18" s="18">
        <v>0</v>
      </c>
    </row>
    <row r="19" spans="1:12" x14ac:dyDescent="0.2">
      <c r="A19" s="32">
        <v>9</v>
      </c>
      <c r="B19" s="19" t="s">
        <v>156</v>
      </c>
      <c r="C19" s="15"/>
      <c r="D19" s="30" t="str">
        <f t="shared" si="0"/>
        <v/>
      </c>
      <c r="E19" s="28" t="s">
        <v>157</v>
      </c>
      <c r="F19" s="28" t="s">
        <v>158</v>
      </c>
      <c r="G19" s="20"/>
      <c r="H19" s="18">
        <v>3.550356518542793</v>
      </c>
      <c r="I19" s="18">
        <v>0</v>
      </c>
      <c r="J19" s="18">
        <v>3.550356518542793</v>
      </c>
      <c r="K19" s="18">
        <v>0</v>
      </c>
      <c r="L19" s="18">
        <v>0</v>
      </c>
    </row>
    <row r="20" spans="1:12" x14ac:dyDescent="0.2">
      <c r="A20" s="32">
        <v>10</v>
      </c>
      <c r="B20" s="19" t="s">
        <v>159</v>
      </c>
      <c r="C20" s="15"/>
      <c r="D20" s="30" t="str">
        <f t="shared" si="0"/>
        <v/>
      </c>
      <c r="E20" s="28" t="s">
        <v>160</v>
      </c>
      <c r="F20" s="28" t="s">
        <v>161</v>
      </c>
      <c r="G20" s="20"/>
      <c r="H20" s="18">
        <v>3.522733948599519</v>
      </c>
      <c r="I20" s="18">
        <v>0</v>
      </c>
      <c r="J20" s="18">
        <v>3.522733948599519</v>
      </c>
      <c r="K20" s="18">
        <v>0</v>
      </c>
      <c r="L20" s="18">
        <v>0</v>
      </c>
    </row>
  </sheetData>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zoomScale="80" zoomScaleNormal="80" workbookViewId="0"/>
  </sheetViews>
  <sheetFormatPr baseColWidth="10" defaultRowHeight="12.75" x14ac:dyDescent="0.2"/>
  <cols>
    <col min="1" max="1" width="161" style="27" customWidth="1"/>
  </cols>
  <sheetData>
    <row r="1" spans="1:1" x14ac:dyDescent="0.2">
      <c r="A1" s="23" t="s">
        <v>90</v>
      </c>
    </row>
    <row r="2" spans="1:1" x14ac:dyDescent="0.2">
      <c r="A2" s="24"/>
    </row>
    <row r="3" spans="1:1" x14ac:dyDescent="0.2">
      <c r="A3" s="23" t="s">
        <v>91</v>
      </c>
    </row>
    <row r="4" spans="1:1" x14ac:dyDescent="0.2">
      <c r="A4" s="25" t="s">
        <v>92</v>
      </c>
    </row>
    <row r="5" spans="1:1" x14ac:dyDescent="0.2">
      <c r="A5" s="25"/>
    </row>
    <row r="6" spans="1:1" x14ac:dyDescent="0.2">
      <c r="A6" s="25" t="s">
        <v>93</v>
      </c>
    </row>
    <row r="7" spans="1:1" ht="53.25" customHeight="1" x14ac:dyDescent="0.2">
      <c r="A7" s="25" t="s">
        <v>94</v>
      </c>
    </row>
    <row r="8" spans="1:1" ht="40.5" customHeight="1" x14ac:dyDescent="0.2">
      <c r="A8" s="25" t="s">
        <v>107</v>
      </c>
    </row>
    <row r="9" spans="1:1" x14ac:dyDescent="0.2">
      <c r="A9" s="25"/>
    </row>
    <row r="10" spans="1:1" x14ac:dyDescent="0.2">
      <c r="A10" s="25" t="s">
        <v>95</v>
      </c>
    </row>
    <row r="11" spans="1:1" ht="78.75" customHeight="1" x14ac:dyDescent="0.2">
      <c r="A11" s="25" t="s">
        <v>96</v>
      </c>
    </row>
    <row r="12" spans="1:1" ht="66" customHeight="1" x14ac:dyDescent="0.2">
      <c r="A12" s="25" t="s">
        <v>108</v>
      </c>
    </row>
    <row r="13" spans="1:1" x14ac:dyDescent="0.2">
      <c r="A13" s="25"/>
    </row>
    <row r="14" spans="1:1" x14ac:dyDescent="0.2">
      <c r="A14" s="26" t="s">
        <v>97</v>
      </c>
    </row>
    <row r="15" spans="1:1" ht="26.25" customHeight="1" x14ac:dyDescent="0.2">
      <c r="A15" s="25" t="s">
        <v>106</v>
      </c>
    </row>
    <row r="16" spans="1:1" ht="27" customHeight="1" x14ac:dyDescent="0.2">
      <c r="A16" s="25" t="s">
        <v>109</v>
      </c>
    </row>
    <row r="17" spans="1:1" x14ac:dyDescent="0.2">
      <c r="A17" s="25" t="s">
        <v>98</v>
      </c>
    </row>
    <row r="18" spans="1:1" x14ac:dyDescent="0.2">
      <c r="A18" s="25" t="s">
        <v>110</v>
      </c>
    </row>
    <row r="19" spans="1:1" x14ac:dyDescent="0.2">
      <c r="A19" s="25"/>
    </row>
    <row r="20" spans="1:1" x14ac:dyDescent="0.2">
      <c r="A20" s="26" t="s">
        <v>99</v>
      </c>
    </row>
    <row r="21" spans="1:1" ht="26.25" customHeight="1" x14ac:dyDescent="0.2">
      <c r="A21" s="25" t="s">
        <v>111</v>
      </c>
    </row>
    <row r="22" spans="1:1" x14ac:dyDescent="0.2">
      <c r="A22" s="25" t="s">
        <v>100</v>
      </c>
    </row>
    <row r="23" spans="1:1" x14ac:dyDescent="0.2">
      <c r="A23" s="25" t="s">
        <v>101</v>
      </c>
    </row>
    <row r="24" spans="1:1" ht="27" customHeight="1" x14ac:dyDescent="0.2">
      <c r="A24" s="25" t="s">
        <v>112</v>
      </c>
    </row>
    <row r="25" spans="1:1" x14ac:dyDescent="0.2">
      <c r="A25" s="25" t="s">
        <v>110</v>
      </c>
    </row>
    <row r="26" spans="1:1" x14ac:dyDescent="0.2">
      <c r="A26" s="25"/>
    </row>
    <row r="27" spans="1:1" x14ac:dyDescent="0.2">
      <c r="A27" s="23" t="s">
        <v>105</v>
      </c>
    </row>
    <row r="28" spans="1:1" ht="27.75" customHeight="1" x14ac:dyDescent="0.2">
      <c r="A28" s="25" t="s">
        <v>117</v>
      </c>
    </row>
    <row r="29" spans="1:1" ht="26.25" customHeight="1" x14ac:dyDescent="0.2">
      <c r="A29" s="25" t="s">
        <v>113</v>
      </c>
    </row>
    <row r="30" spans="1:1" ht="27" customHeight="1" x14ac:dyDescent="0.2">
      <c r="A30" s="25" t="s">
        <v>114</v>
      </c>
    </row>
    <row r="31" spans="1:1" ht="26.25" customHeight="1" x14ac:dyDescent="0.2">
      <c r="A31" s="25" t="s">
        <v>102</v>
      </c>
    </row>
    <row r="32" spans="1:1" ht="26.25" customHeight="1" x14ac:dyDescent="0.2">
      <c r="A32" s="25" t="s">
        <v>103</v>
      </c>
    </row>
    <row r="33" spans="1:1" ht="38.25" x14ac:dyDescent="0.2">
      <c r="A33" s="27" t="s">
        <v>104</v>
      </c>
    </row>
  </sheetData>
  <pageMargins left="0.7" right="0.7" top="0.78740157499999996" bottom="0.78740157499999996"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BVI-Datenblatt</vt:lpstr>
      <vt:lpstr>Schuldnerliste</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2021-09-27T09:58:19Z</dcterms:created>
  <dcterms:modified xsi:type="dcterms:W3CDTF">2023-05-02T13:45:44Z</dcterms:modified>
</cp:coreProperties>
</file>