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<sst xmlns="http://schemas.openxmlformats.org/spreadsheetml/2006/main" count="173" uniqueCount="156">
  <si>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</si>
  <si>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</si>
  <si>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</si>
  <si>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</si>
  <si>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</si>
  <si>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</si>
  <si>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</si>
  <si>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</si>
  <si>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</si>
  <si>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</si>
  <si>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</si>
  <si>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</si>
  <si>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</si>
  <si>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</si>
  <si>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</si>
  <si>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</si>
  <si>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</si>
  <si>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</si>
  <si>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</si>
  <si>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</si>
  <si>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</si>
  <si>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</si>
  <si>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</si>
  <si>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</si>
  <si>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</si>
  <si>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</si>
  <si>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</si>
  <si>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</si>
  <si>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</si>
  <si>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</si>
  <si>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</si>
  <si>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</si>
  <si>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</si>
  <si>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</si>
  <si>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</si>
  <si>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</si>
  <si>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</si>
  <si>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</si>
  <si>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</si>
  <si>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</si>
  <si>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</si>
  <si>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</si>
  <si>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</si>
  <si>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</si>
  <si>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</si>
  <si>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</si>
  <si>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</si>
  <si>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</si>
  <si>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</si>
  <si>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</si>
  <si>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</si>
  <si>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</si>
  <si>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</si>
  <si>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</si>
  <si>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</si>
  <si>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</si>
  <si>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</si>
  <si>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</si>
  <si>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</si>
  <si>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</si>
  <si>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</si>
  <si>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</si>
  <si>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</si>
  <si>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</si>
  <si>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</si>
  <si>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</si>
  <si>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</si>
  <si>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</si>
  <si>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</si>
  <si>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</si>
  <si>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</si>
  <si>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</si>
  <si>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</si>
  <si>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</si>
  <si>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</si>
  <si>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</si>
  <si>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</si>
  <si>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</si>
  <si>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</si>
  <si>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</si>
  <si>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</si>
  <si>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</si>
  <si>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</si>
  <si>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</si>
  <si>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</si>
  <si>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</si>
  <si>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</si>
  <si>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</si>
  <si>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</si>
  <si>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</si>
  <si>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</si>
  <si>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</si>
  <si>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</si>
  <si>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</si>
  <si>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</si>
  <si>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</si>
  <si>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</si>
  <si>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</si>
  <si>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</si>
  <si>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</si>
  <si>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</si>
  <si>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</si>
  <si>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</si>
  <si>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</si>
  <si>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</si>
  <si>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</si>
  <si>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</si>
  <si>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</si>
  <si>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</si>
  <si>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</si>
  <si>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</si>
  <si>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</si>
  <si>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</si>
  <si>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</si>
  <si>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</si>
  <si>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</si>
  <si>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</si>
  <si>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</si>
  <si>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</si>
  <si>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Oekom Euro Nachhaltigkeit UCITS ETF</t>
  </si>
  <si>
    <t>DE000ETFL474</t>
  </si>
  <si>
    <t>Deka Investment GmbH</t>
  </si>
  <si>
    <t>Frankfurt am Main, Deutschland</t>
  </si>
  <si>
    <t>börsentäglich</t>
  </si>
  <si>
    <t>Solactive Eurozone Sustainability NR in EUR</t>
  </si>
  <si>
    <t>EUR</t>
  </si>
  <si>
    <t>ASML Holding N.V.</t>
  </si>
  <si>
    <t>724500Y6DUVHQD6OXN27</t>
  </si>
  <si>
    <t>894248</t>
  </si>
  <si>
    <t>SAP SE</t>
  </si>
  <si>
    <t>529900D6BF99LW9R2E68</t>
  </si>
  <si>
    <t>716460</t>
  </si>
  <si>
    <t>Allianz SE</t>
  </si>
  <si>
    <t>529900K9B0N5BT694847</t>
  </si>
  <si>
    <t>840400</t>
  </si>
  <si>
    <t>Siemens AG</t>
  </si>
  <si>
    <t>W38RGI023J3WT1HWRP32</t>
  </si>
  <si>
    <t>723600</t>
  </si>
  <si>
    <t>Schneider Electric SE</t>
  </si>
  <si>
    <t>969500A1YF1XUYYXS284</t>
  </si>
  <si>
    <t>860180</t>
  </si>
  <si>
    <t>AXA S.A.</t>
  </si>
  <si>
    <t>F5WCUMTUM4RKZ1MAIE39</t>
  </si>
  <si>
    <t>855705</t>
  </si>
  <si>
    <t>BNP Paribas S.A.</t>
  </si>
  <si>
    <t>R0MUWSFPU8MPRO8K5P83</t>
  </si>
  <si>
    <t>871001</t>
  </si>
  <si>
    <t>Banco Santander S.A.</t>
  </si>
  <si>
    <t>5493006QMFDDMYWIAM13</t>
  </si>
  <si>
    <t>858872</t>
  </si>
  <si>
    <t>VINCI S.A.</t>
  </si>
  <si>
    <t>213800WFQ334R8UXUG83</t>
  </si>
  <si>
    <t>867475</t>
  </si>
  <si>
    <t>Deutsche Post AG</t>
  </si>
  <si>
    <t>8ER8GIG7CSMVD8VUFE78</t>
  </si>
  <si>
    <t>555200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</si>
</sst>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v>100</v>
      </c>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15.73</v>
      </c>
    </row>
    <row r="23" spans="1:5" ht="14.25" x14ac:dyDescent="0.2">
      <c r="A23" s="19" t="s">
        <v>56</v>
      </c>
      <c r="B23" s="7" t="s">
        <v>58</v>
      </c>
      <c r="C23" s="33" t="s">
        <v>125</v>
      </c>
      <c r="D23" s="10"/>
      <c r="E23" s="6"/>
    </row>
    <row r="24" spans="1:5" ht="14.25" x14ac:dyDescent="0.2">
      <c r="A24" s="19" t="s">
        <v>57</v>
      </c>
      <c r="B24" s="7" t="s">
        <v>17</v>
      </c>
      <c r="C24" s="15"/>
      <c r="D24" s="16">
        <v>0</v>
      </c>
      <c r="E24" s="6"/>
    </row>
    <row r="25" spans="1:5" ht="25.5" x14ac:dyDescent="0.2">
      <c r="A25" s="19">
        <v>20</v>
      </c>
      <c r="B25" s="8" t="s">
        <v>39</v>
      </c>
      <c r="C25" s="15"/>
      <c r="D25" s="11">
        <v>99.164046680597224</v>
      </c>
      <c r="E25" s="6" t="str">
        <f>IF($C$4&gt;0,PRODUCT($C$4,$E$22,D25/100),"")</f>
        <v/>
      </c>
    </row>
    <row r="26" spans="1:5" ht="25.5" x14ac:dyDescent="0.2">
      <c r="A26" s="19">
        <v>21</v>
      </c>
      <c r="B26" s="8" t="s">
        <v>40</v>
      </c>
      <c r="C26" s="15"/>
      <c r="D26" s="11">
        <v>0</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0</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0</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0.70534214294179731</v>
      </c>
      <c r="E36" s="6" t="str">
        <f t="shared" si="0"/>
        <v/>
      </c>
    </row>
    <row r="37" spans="1:5" ht="14.25" x14ac:dyDescent="0.2">
      <c r="A37" s="19" t="s">
        <v>10</v>
      </c>
      <c r="B37" s="7" t="s">
        <v>73</v>
      </c>
      <c r="C37" s="15"/>
      <c r="D37" s="11">
        <v>0</v>
      </c>
      <c r="E37" s="6" t="str">
        <f t="shared" si="0"/>
        <v/>
      </c>
    </row>
    <row r="38" spans="1:5" ht="14.25" x14ac:dyDescent="0.2">
      <c r="A38" s="19" t="s">
        <v>11</v>
      </c>
      <c r="B38" s="7" t="s">
        <v>74</v>
      </c>
      <c r="C38" s="15"/>
      <c r="D38" s="11">
        <v>0</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0.13061117646100248</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100.00000000000003</v>
      </c>
      <c r="E50" s="6" t="str">
        <f t="shared" si="0"/>
        <v/>
      </c>
    </row>
    <row r="51" spans="1:5" ht="25.5" x14ac:dyDescent="0.2">
      <c r="A51" s="19" t="s">
        <v>116</v>
      </c>
      <c r="B51" s="8" t="s">
        <v>83</v>
      </c>
      <c r="C51" s="15"/>
      <c r="D51" s="1">
        <f>IF(D13&gt;0,D13-100,"")</f>
        <v>0</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15.73</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9.5352755126776803</v>
      </c>
      <c r="I11" s="20">
        <v>0</v>
      </c>
      <c r="J11" s="20">
        <v>9.5352755126776803</v>
      </c>
      <c r="K11" s="20">
        <v>0</v>
      </c>
      <c r="L11" s="20">
        <v>0</v>
      </c>
    </row>
    <row r="12" spans="1:12" ht="14.25" x14ac:dyDescent="0.2">
      <c r="A12" s="19">
        <v>2</v>
      </c>
      <c r="B12" s="23" t="s">
        <v>129</v>
      </c>
      <c r="C12" s="15"/>
      <c r="D12" s="32" t="str">
        <f t="shared" ref="D12:D20" si="0">IF($C$4&gt;0,PRODUCT($C$4,$C$5,H12/100),"")</f>
        <v/>
      </c>
      <c r="E12" s="30" t="s">
        <v>130</v>
      </c>
      <c r="F12" s="30" t="s">
        <v>131</v>
      </c>
      <c r="G12" s="22"/>
      <c r="H12" s="20">
        <v>7.7665845018664195</v>
      </c>
      <c r="I12" s="20">
        <v>0</v>
      </c>
      <c r="J12" s="20">
        <v>7.7665845018664195</v>
      </c>
      <c r="K12" s="20">
        <v>0</v>
      </c>
      <c r="L12" s="20">
        <v>0</v>
      </c>
    </row>
    <row r="13" spans="1:12" ht="14.25" x14ac:dyDescent="0.2">
      <c r="A13" s="19">
        <v>3</v>
      </c>
      <c r="B13" s="23" t="s">
        <v>132</v>
      </c>
      <c r="C13" s="15"/>
      <c r="D13" s="32" t="str">
        <f t="shared" si="0"/>
        <v/>
      </c>
      <c r="E13" s="30" t="s">
        <v>133</v>
      </c>
      <c r="F13" s="30" t="s">
        <v>134</v>
      </c>
      <c r="G13" s="22"/>
      <c r="H13" s="20">
        <v>6.7474902177408547</v>
      </c>
      <c r="I13" s="20">
        <v>0</v>
      </c>
      <c r="J13" s="20">
        <v>6.7474902177408547</v>
      </c>
      <c r="K13" s="20">
        <v>0</v>
      </c>
      <c r="L13" s="20">
        <v>0</v>
      </c>
    </row>
    <row r="14" spans="1:12" ht="14.25" x14ac:dyDescent="0.2">
      <c r="A14" s="19">
        <v>4</v>
      </c>
      <c r="B14" s="21" t="s">
        <v>135</v>
      </c>
      <c r="C14" s="15"/>
      <c r="D14" s="32" t="str">
        <f t="shared" si="0"/>
        <v/>
      </c>
      <c r="E14" s="30" t="s">
        <v>136</v>
      </c>
      <c r="F14" s="30" t="s">
        <v>137</v>
      </c>
      <c r="G14" s="22"/>
      <c r="H14" s="20">
        <v>6.7308548427410324</v>
      </c>
      <c r="I14" s="20">
        <v>0</v>
      </c>
      <c r="J14" s="20">
        <v>6.7308548427410324</v>
      </c>
      <c r="K14" s="20">
        <v>0</v>
      </c>
      <c r="L14" s="20">
        <v>0</v>
      </c>
    </row>
    <row r="15" spans="1:12" ht="14.25" x14ac:dyDescent="0.2">
      <c r="A15" s="19">
        <v>5</v>
      </c>
      <c r="B15" s="21" t="s">
        <v>138</v>
      </c>
      <c r="C15" s="15"/>
      <c r="D15" s="32" t="str">
        <f t="shared" si="0"/>
        <v/>
      </c>
      <c r="E15" s="30" t="s">
        <v>139</v>
      </c>
      <c r="F15" s="30" t="s">
        <v>140</v>
      </c>
      <c r="G15" s="22"/>
      <c r="H15" s="20">
        <v>5.6413468086746565</v>
      </c>
      <c r="I15" s="20">
        <v>0</v>
      </c>
      <c r="J15" s="20">
        <v>5.6413468086746565</v>
      </c>
      <c r="K15" s="20">
        <v>0</v>
      </c>
      <c r="L15" s="20">
        <v>0</v>
      </c>
    </row>
    <row r="16" spans="1:12" ht="14.25" x14ac:dyDescent="0.2">
      <c r="A16" s="19">
        <v>6</v>
      </c>
      <c r="B16" s="21" t="s">
        <v>141</v>
      </c>
      <c r="C16" s="15"/>
      <c r="D16" s="32" t="str">
        <f t="shared" si="0"/>
        <v/>
      </c>
      <c r="E16" s="30" t="s">
        <v>142</v>
      </c>
      <c r="F16" s="30" t="s">
        <v>143</v>
      </c>
      <c r="G16" s="22"/>
      <c r="H16" s="20">
        <v>4.445891280431888</v>
      </c>
      <c r="I16" s="20">
        <v>0</v>
      </c>
      <c r="J16" s="20">
        <v>4.445891280431888</v>
      </c>
      <c r="K16" s="20">
        <v>0</v>
      </c>
      <c r="L16" s="20">
        <v>0</v>
      </c>
    </row>
    <row r="17" spans="1:12" ht="14.25" x14ac:dyDescent="0.2">
      <c r="A17" s="19">
        <v>7</v>
      </c>
      <c r="B17" s="21" t="s">
        <v>144</v>
      </c>
      <c r="C17" s="15"/>
      <c r="D17" s="32" t="str">
        <f t="shared" si="0"/>
        <v/>
      </c>
      <c r="E17" s="30" t="s">
        <v>145</v>
      </c>
      <c r="F17" s="30" t="s">
        <v>146</v>
      </c>
      <c r="G17" s="22"/>
      <c r="H17" s="20">
        <v>4.0527836590283846</v>
      </c>
      <c r="I17" s="20">
        <v>0</v>
      </c>
      <c r="J17" s="20">
        <v>4.0527836590283846</v>
      </c>
      <c r="K17" s="20">
        <v>0</v>
      </c>
      <c r="L17" s="20">
        <v>0</v>
      </c>
    </row>
    <row r="18" spans="1:12" ht="14.25" x14ac:dyDescent="0.2">
      <c r="A18" s="19">
        <v>8</v>
      </c>
      <c r="B18" s="21" t="s">
        <v>147</v>
      </c>
      <c r="C18" s="15"/>
      <c r="D18" s="32" t="str">
        <f t="shared" si="0"/>
        <v/>
      </c>
      <c r="E18" s="30" t="s">
        <v>148</v>
      </c>
      <c r="F18" s="30" t="s">
        <v>149</v>
      </c>
      <c r="G18" s="22"/>
      <c r="H18" s="20">
        <v>3.7161881842526645</v>
      </c>
      <c r="I18" s="20">
        <v>0</v>
      </c>
      <c r="J18" s="20">
        <v>3.7161881842526645</v>
      </c>
      <c r="K18" s="20">
        <v>0</v>
      </c>
      <c r="L18" s="20">
        <v>0</v>
      </c>
    </row>
    <row r="19" spans="1:12" ht="14.25" x14ac:dyDescent="0.2">
      <c r="A19" s="19">
        <v>9</v>
      </c>
      <c r="B19" s="21" t="s">
        <v>150</v>
      </c>
      <c r="C19" s="15"/>
      <c r="D19" s="32" t="str">
        <f t="shared" si="0"/>
        <v/>
      </c>
      <c r="E19" s="30" t="s">
        <v>151</v>
      </c>
      <c r="F19" s="30" t="s">
        <v>152</v>
      </c>
      <c r="G19" s="22"/>
      <c r="H19" s="20">
        <v>3.4874620207497298</v>
      </c>
      <c r="I19" s="20">
        <v>0</v>
      </c>
      <c r="J19" s="20">
        <v>3.4874620207497298</v>
      </c>
      <c r="K19" s="20">
        <v>0</v>
      </c>
      <c r="L19" s="20">
        <v>0</v>
      </c>
    </row>
    <row r="20" spans="1:12" ht="14.25" x14ac:dyDescent="0.2">
      <c r="A20" s="19">
        <v>10</v>
      </c>
      <c r="B20" s="21" t="s">
        <v>153</v>
      </c>
      <c r="C20" s="15"/>
      <c r="D20" s="32" t="str">
        <f t="shared" si="0"/>
        <v/>
      </c>
      <c r="E20" s="30" t="s">
        <v>154</v>
      </c>
      <c r="F20" s="30" t="s">
        <v>155</v>
      </c>
      <c r="G20" s="22"/>
      <c r="H20" s="20">
        <v>3.0819630025408631</v>
      </c>
      <c r="I20" s="20">
        <v>0</v>
      </c>
      <c r="J20" s="20">
        <v>3.0819630025408631</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2022-05-03T08:35:26Z</dcterms:modified>
</cp:coreProperties>
</file>