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<sst xmlns="http://schemas.openxmlformats.org/spreadsheetml/2006/main" count="240" uniqueCount="149">
  <si>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</si>
  <si>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</si>
  <si>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</si>
  <si>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</si>
  <si>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</si>
  <si>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</si>
  <si>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</si>
  <si>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</si>
  <si>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</si>
  <si>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</si>
  <si>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</si>
  <si>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</si>
  <si>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</si>
  <si>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</si>
  <si>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</si>
  <si>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</si>
  <si>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</si>
  <si>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</si>
  <si>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</si>
  <si>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</si>
  <si>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</si>
  <si>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</si>
  <si>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</si>
  <si>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</si>
  <si>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</si>
  <si>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</si>
  <si>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</si>
  <si>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</si>
  <si>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</si>
  <si>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</si>
  <si>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</si>
  <si>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</si>
  <si>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</si>
  <si>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</si>
  <si>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</si>
  <si>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</si>
  <si>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</si>
  <si>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</si>
  <si>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</si>
  <si>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</si>
  <si>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</si>
  <si>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</si>
  <si>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</si>
  <si>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</si>
  <si>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</si>
  <si>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</si>
  <si>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</si>
  <si>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</si>
  <si>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</si>
  <si>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</si>
  <si>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</si>
  <si>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</si>
  <si>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</si>
  <si>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</si>
  <si>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</si>
  <si>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</si>
  <si>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</si>
  <si>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</si>
  <si>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</si>
  <si>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</si>
  <si>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</si>
  <si>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</si>
  <si>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</si>
  <si>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</si>
  <si>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</si>
  <si>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</si>
  <si>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</si>
  <si>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</si>
  <si>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</si>
  <si>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</si>
  <si>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</si>
  <si>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</si>
  <si>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</si>
  <si>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</si>
  <si>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</si>
  <si>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</si>
  <si>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</si>
  <si>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</si>
  <si>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</si>
  <si>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</si>
  <si>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</si>
  <si>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</si>
  <si>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</si>
  <si>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</si>
  <si>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</si>
  <si>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</si>
  <si>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</si>
  <si>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</si>
  <si>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</si>
  <si>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</si>
  <si>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</si>
  <si>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</si>
  <si>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</si>
  <si>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</si>
  <si>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</si>
  <si>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</si>
  <si>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</si>
  <si>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</si>
  <si>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</si>
  <si>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</si>
  <si>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</si>
  <si>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</si>
  <si>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</si>
  <si>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</si>
  <si>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</si>
  <si>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</si>
  <si>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</si>
  <si>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</si>
  <si>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</si>
  <si>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</si>
  <si>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</si>
  <si>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</si>
  <si>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</si>
  <si>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</si>
  <si>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</si>
  <si>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</si>
  <si>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</si>
  <si>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</si>
  <si>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</si>
  <si>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</si>
  <si>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</si>
  <si>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</si>
  <si>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</si>
  <si>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</si>
  <si>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</si>
  <si>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</si>
  <si>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</si>
  <si>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</si>
  <si>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</si>
  <si>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</si>
  <si>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</si>
  <si>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</si>
  <si>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</si>
  <si>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China ex A Shares UCITS ETF</t>
  </si>
  <si>
    <t>DE000ETFL326</t>
  </si>
  <si>
    <t>HKD</t>
  </si>
  <si>
    <t>börsentäglich</t>
  </si>
  <si>
    <t>Morningstar: 3 Sterne, Scope: D</t>
  </si>
  <si>
    <t>MSCI China ex A-Share Index NR in HKD</t>
  </si>
  <si>
    <t>Tencent Holdings Ltd.</t>
  </si>
  <si>
    <t>Alibaba Group Holding Ltd.</t>
  </si>
  <si>
    <t>Meituan</t>
  </si>
  <si>
    <t>China Investment Corp.</t>
  </si>
  <si>
    <t>JD.com Inc.</t>
  </si>
  <si>
    <t>WUXI Biologics [Cayman] Inc.</t>
  </si>
  <si>
    <t>Nio Inc.</t>
  </si>
  <si>
    <t>Ping An Insurance [Group] Co. of China Ltd.</t>
  </si>
  <si>
    <t>Baidu Inc.</t>
  </si>
  <si>
    <t>Pinduoduo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</si>
</sst>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44469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China ex A Shares UCITS ETF</v>
      </c>
      <c r="D16" s="49"/>
      <c r="E16" s="50"/>
      <c r="F16" s="50"/>
    </row>
    <row r="17" spans="1:12" ht="15" customHeight="1" x14ac:dyDescent="0.2">
      <c r="A17" s="52">
        <v>6</v>
      </c>
      <c r="B17" s="44" t="s">
        <v>24</v>
      </c>
      <c r="C17" s="155" t="str">
        <f>C4</f>
        <v>DE000ETFL326</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86.4</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97.17</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2.2400000000000002</v>
      </c>
      <c r="E36" s="136" t="str">
        <f t="shared" ref="E36:E44" si="0">IF($C$8&gt;0,PRODUCT($C$8,$E$33,D36/100),"")</f>
        <v/>
      </c>
      <c r="F36" s="136" t="str">
        <f t="shared" ref="F36:F44" si="1">IF($C$8&gt;0,PRODUCT($C$8,$C$9,D36/100),"")</f>
        <v/>
      </c>
    </row>
    <row r="37" spans="1:11" s="51" customFormat="1" ht="51" x14ac:dyDescent="0.2">
      <c r="A37" s="89">
        <v>22</v>
      </c>
      <c r="B37" s="139" t="s">
        <v>44</v>
      </c>
      <c r="C37" s="90"/>
      <c r="D37" s="91">
        <v>0.14000000000000001</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0.45</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18.579999999999998</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44469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86.4</v>
      </c>
      <c r="F12" s="14"/>
    </row>
    <row r="13" spans="1:12" ht="13.5" customHeight="1" x14ac:dyDescent="0.2">
      <c r="A13" s="131">
        <v>1</v>
      </c>
      <c r="B13" s="15" t="s">
        <v>139</v>
      </c>
      <c r="C13" s="157">
        <v>216428</v>
      </c>
      <c r="D13" s="16">
        <v>15.247882000000001</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15.247882000000001</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769863</v>
      </c>
      <c r="D18" s="16">
        <v>12.42221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12.42221</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763218</v>
      </c>
      <c r="D23" s="16">
        <v>5.5761859999999999</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5.5761859999999999</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803476</v>
      </c>
      <c r="D28" s="16">
        <v>4.4060319999999997</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4.4060319999999997</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769481</v>
      </c>
      <c r="D33" s="16">
        <v>2.8885040000000002</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2.8885040000000002</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754793</v>
      </c>
      <c r="D38" s="16">
        <v>2.5568939999999998</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2.5568939999999998</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809939</v>
      </c>
      <c r="D43" s="16">
        <v>2.1184500000000002</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2.1184500000000002</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226194</v>
      </c>
      <c r="D48" s="16">
        <v>2.0800139999999998</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2.0800139999999998</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209580</v>
      </c>
      <c r="D53" s="16">
        <v>1.9625250000000001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1.9625250000000001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809702</v>
      </c>
      <c r="D58" s="16">
        <v>1.736575</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1.736575</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50.995272</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50.995272</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2021-10-04T05:25:53Z</dcterms:modified>
</cp:coreProperties>
</file>