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<sst xmlns="http://schemas.openxmlformats.org/spreadsheetml/2006/main" count="240" uniqueCount="149">
  <si>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</si>
  <si>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</si>
  <si>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</si>
  <si>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</si>
  <si>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</si>
  <si>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</si>
  <si>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</si>
  <si>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</si>
  <si>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</si>
  <si>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</si>
  <si>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</si>
  <si>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</si>
  <si>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</si>
  <si>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</si>
  <si>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</si>
  <si>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</si>
  <si>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</si>
  <si>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</si>
  <si>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</si>
  <si>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</si>
  <si>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</si>
  <si>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</si>
  <si>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</si>
  <si>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</si>
  <si>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</si>
  <si>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</si>
  <si>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</si>
  <si>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</si>
  <si>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</si>
  <si>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</si>
  <si>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</si>
  <si>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</si>
  <si>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</si>
  <si>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</si>
  <si>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</si>
  <si>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</si>
  <si>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</si>
  <si>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</si>
  <si>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</si>
  <si>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</si>
  <si>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</si>
  <si>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</si>
  <si>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</si>
  <si>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</si>
  <si>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</si>
  <si>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</si>
  <si>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</si>
  <si>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</si>
  <si>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</si>
  <si>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</si>
  <si>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</si>
  <si>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</si>
  <si>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</si>
  <si>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</si>
  <si>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</si>
  <si>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</si>
  <si>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</si>
  <si>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</si>
  <si>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</si>
  <si>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</si>
  <si>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</si>
  <si>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</si>
  <si>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</si>
  <si>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</si>
  <si>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</si>
  <si>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</si>
  <si>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</si>
  <si>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</si>
  <si>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</si>
  <si>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</si>
  <si>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</si>
  <si>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</si>
  <si>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</si>
  <si>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</si>
  <si>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</si>
  <si>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</si>
  <si>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</si>
  <si>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</si>
  <si>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</si>
  <si>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</si>
  <si>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</si>
  <si>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</si>
  <si>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</si>
  <si>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</si>
  <si>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</si>
  <si>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</si>
  <si>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</si>
  <si>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</si>
  <si>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</si>
  <si>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</si>
  <si>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</si>
  <si>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</si>
  <si>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</si>
  <si>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</si>
  <si>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</si>
  <si>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</si>
  <si>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</si>
  <si>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</si>
  <si>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</si>
  <si>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</si>
  <si>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</si>
  <si>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</si>
  <si>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</si>
  <si>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</si>
  <si>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</si>
  <si>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</si>
  <si>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</si>
  <si>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</si>
  <si>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</si>
  <si>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</si>
  <si>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</si>
  <si>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</si>
  <si>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</si>
  <si>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</si>
  <si>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</si>
  <si>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</si>
  <si>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</si>
  <si>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</si>
  <si>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</si>
  <si>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</si>
  <si>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</si>
  <si>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</si>
  <si>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</si>
  <si>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</si>
  <si>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</si>
  <si>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</si>
  <si>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</si>
  <si>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</si>
  <si>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</si>
  <si>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</si>
  <si>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</si>
  <si>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</si>
  <si>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</si>
  <si>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China ex A Shares UCITS ETF</t>
  </si>
  <si>
    <t>DE000ETFL326</t>
  </si>
  <si>
    <t>HKD</t>
  </si>
  <si>
    <t>börsentäglich</t>
  </si>
  <si>
    <t>Morningstar: 3 Sterne, Scope: C</t>
  </si>
  <si>
    <t>MSCI China ex A-Share Index NR in HKD</t>
  </si>
  <si>
    <t>Alibaba Group Holding Ltd.</t>
  </si>
  <si>
    <t>Tencent Holdings Ltd.</t>
  </si>
  <si>
    <t>Meituan</t>
  </si>
  <si>
    <t>China Investment Corp.</t>
  </si>
  <si>
    <t>Ping An Insurance [Group] Co. of China Ltd.</t>
  </si>
  <si>
    <t>JD.com Inc.</t>
  </si>
  <si>
    <t>Nio Inc.</t>
  </si>
  <si>
    <t>Baidu Inc.</t>
  </si>
  <si>
    <t>Industrial &amp; Commercial Bank of China</t>
  </si>
  <si>
    <t>Pinduoduo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</si>
</sst>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China ex A Shares UCITS ETF</v>
      </c>
      <c r="D16" s="49"/>
      <c r="E16" s="50"/>
      <c r="F16" s="50"/>
    </row>
    <row r="17" spans="1:12" ht="15" customHeight="1" x14ac:dyDescent="0.2">
      <c r="A17" s="52">
        <v>6</v>
      </c>
      <c r="B17" s="44" t="s">
        <v>24</v>
      </c>
      <c r="C17" s="155" t="str">
        <f>C4</f>
        <v>DE000ETFL326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105.54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98.24</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1.2</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0.55999999999999994</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36.49</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105.54</v>
      </c>
      <c r="F12" s="14"/>
    </row>
    <row r="13" spans="1:12" ht="13.5" customHeight="1" x14ac:dyDescent="0.2">
      <c r="A13" s="131">
        <v>1</v>
      </c>
      <c r="B13" s="15" t="s">
        <v>139</v>
      </c>
      <c r="C13" s="157">
        <v>769863</v>
      </c>
      <c r="D13" s="16">
        <v>19.706605</v>
      </c>
      <c r="E13" s="17" t="str">
        <f>IF($C$8&gt;0,PRODUCT($C$8,$E$12,D13/100),"")</f>
        <v/>
      </c>
      <c r="F13" s="17" t="str">
        <f>IF($C$9&gt;0,PRODUCT($C$8,$C$9,D13/100),"")</f>
        <v/>
      </c>
    </row>
    <row r="14" spans="1:12" ht="13.5" customHeight="1" x14ac:dyDescent="0.2">
      <c r="A14" s="130" t="s">
        <v>93</v>
      </c>
      <c r="B14" s="165" t="s">
        <v>10</v>
      </c>
      <c r="C14" s="166"/>
      <c r="D14" s="19">
        <v>0</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19.706605</v>
      </c>
      <c r="E16" s="26" t="str">
        <f t="shared" si="0"/>
        <v/>
      </c>
      <c r="F16" s="26" t="str">
        <f t="shared" si="1"/>
        <v/>
      </c>
    </row>
    <row r="17" spans="1:6" ht="13.5" customHeight="1" x14ac:dyDescent="0.2">
      <c r="A17" s="133" t="s">
        <v>96</v>
      </c>
      <c r="B17" s="165" t="s">
        <v>13</v>
      </c>
      <c r="C17" s="166"/>
      <c r="D17" s="19">
        <v>0</v>
      </c>
      <c r="E17" s="26" t="str">
        <f t="shared" si="0"/>
        <v/>
      </c>
      <c r="F17" s="26" t="str">
        <f t="shared" si="1"/>
        <v/>
      </c>
    </row>
    <row r="18" spans="1:6" ht="13.5" customHeight="1" x14ac:dyDescent="0.2">
      <c r="A18" s="132">
        <v>2</v>
      </c>
      <c r="B18" s="15" t="s">
        <v>140</v>
      </c>
      <c r="C18" s="157">
        <v>216428</v>
      </c>
      <c r="D18" s="16">
        <v>16.54138</v>
      </c>
      <c r="E18" s="17" t="str">
        <f t="shared" si="0"/>
        <v/>
      </c>
      <c r="F18" s="17" t="str">
        <f t="shared" si="1"/>
        <v/>
      </c>
    </row>
    <row r="19" spans="1:6" ht="13.5" customHeight="1" x14ac:dyDescent="0.2">
      <c r="A19" s="130" t="s">
        <v>93</v>
      </c>
      <c r="B19" s="165" t="s">
        <v>10</v>
      </c>
      <c r="C19" s="166"/>
      <c r="D19" s="19">
        <v>0</v>
      </c>
      <c r="E19" s="26" t="str">
        <f t="shared" si="0"/>
        <v/>
      </c>
      <c r="F19" s="26" t="str">
        <f t="shared" si="1"/>
        <v/>
      </c>
    </row>
    <row r="20" spans="1:6" ht="13.5" customHeight="1" x14ac:dyDescent="0.2">
      <c r="A20" s="130" t="s">
        <v>94</v>
      </c>
      <c r="B20" s="165" t="s">
        <v>11</v>
      </c>
      <c r="C20" s="166"/>
      <c r="D20" s="19">
        <v>0</v>
      </c>
      <c r="E20" s="26" t="str">
        <f t="shared" si="0"/>
        <v/>
      </c>
      <c r="F20" s="26" t="str">
        <f t="shared" si="1"/>
        <v/>
      </c>
    </row>
    <row r="21" spans="1:6" ht="13.5" customHeight="1" x14ac:dyDescent="0.2">
      <c r="A21" s="130" t="s">
        <v>95</v>
      </c>
      <c r="B21" s="165" t="s">
        <v>12</v>
      </c>
      <c r="C21" s="166"/>
      <c r="D21" s="19">
        <v>16.54138</v>
      </c>
      <c r="E21" s="26" t="str">
        <f t="shared" si="0"/>
        <v/>
      </c>
      <c r="F21" s="26" t="str">
        <f t="shared" si="1"/>
        <v/>
      </c>
    </row>
    <row r="22" spans="1:6" ht="13.5" customHeight="1" x14ac:dyDescent="0.2">
      <c r="A22" s="133" t="s">
        <v>96</v>
      </c>
      <c r="B22" s="165" t="s">
        <v>13</v>
      </c>
      <c r="C22" s="166"/>
      <c r="D22" s="19">
        <v>0</v>
      </c>
      <c r="E22" s="26" t="str">
        <f t="shared" si="0"/>
        <v/>
      </c>
      <c r="F22" s="26" t="str">
        <f t="shared" si="1"/>
        <v/>
      </c>
    </row>
    <row r="23" spans="1:6" ht="13.5" customHeight="1" x14ac:dyDescent="0.2">
      <c r="A23" s="132">
        <v>3</v>
      </c>
      <c r="B23" s="15" t="s">
        <v>141</v>
      </c>
      <c r="C23" s="157">
        <v>763218</v>
      </c>
      <c r="D23" s="16">
        <v>5.1932410000000004</v>
      </c>
      <c r="E23" s="17" t="str">
        <f t="shared" si="0"/>
        <v/>
      </c>
      <c r="F23" s="17" t="str">
        <f t="shared" si="1"/>
        <v/>
      </c>
    </row>
    <row r="24" spans="1:6" ht="13.5" customHeight="1" x14ac:dyDescent="0.2">
      <c r="A24" s="130" t="s">
        <v>93</v>
      </c>
      <c r="B24" s="165" t="s">
        <v>10</v>
      </c>
      <c r="C24" s="166"/>
      <c r="D24" s="19">
        <v>0</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5.1932410000000004</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t="s">
        <v>142</v>
      </c>
      <c r="C28" s="157">
        <v>803476</v>
      </c>
      <c r="D28" s="16">
        <v>4.2148719999999997</v>
      </c>
      <c r="E28" s="17" t="str">
        <f t="shared" si="0"/>
        <v/>
      </c>
      <c r="F28" s="17" t="str">
        <f t="shared" si="1"/>
        <v/>
      </c>
    </row>
    <row r="29" spans="1:6" ht="13.5" customHeight="1" x14ac:dyDescent="0.2">
      <c r="A29" s="130" t="s">
        <v>93</v>
      </c>
      <c r="B29" s="165" t="s">
        <v>10</v>
      </c>
      <c r="C29" s="166"/>
      <c r="D29" s="19">
        <v>0</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4.2148719999999997</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t="s">
        <v>143</v>
      </c>
      <c r="C33" s="157">
        <v>226194</v>
      </c>
      <c r="D33" s="16">
        <v>2.9416329999999999</v>
      </c>
      <c r="E33" s="17" t="str">
        <f t="shared" si="0"/>
        <v/>
      </c>
      <c r="F33" s="17" t="str">
        <f t="shared" si="1"/>
        <v/>
      </c>
    </row>
    <row r="34" spans="1:6" ht="13.5" customHeight="1" x14ac:dyDescent="0.2">
      <c r="A34" s="130" t="s">
        <v>93</v>
      </c>
      <c r="B34" s="165" t="s">
        <v>10</v>
      </c>
      <c r="C34" s="166"/>
      <c r="D34" s="19">
        <v>0</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2.9416329999999999</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t="s">
        <v>144</v>
      </c>
      <c r="C38" s="157">
        <v>769481</v>
      </c>
      <c r="D38" s="16">
        <v>2.8300559999999999</v>
      </c>
      <c r="E38" s="17" t="str">
        <f t="shared" si="0"/>
        <v/>
      </c>
      <c r="F38" s="17" t="str">
        <f t="shared" si="1"/>
        <v/>
      </c>
    </row>
    <row r="39" spans="1:6" ht="13.5" customHeight="1" x14ac:dyDescent="0.2">
      <c r="A39" s="130" t="s">
        <v>93</v>
      </c>
      <c r="B39" s="165" t="s">
        <v>10</v>
      </c>
      <c r="C39" s="166"/>
      <c r="D39" s="19">
        <v>0</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2.8300559999999999</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t="s">
        <v>145</v>
      </c>
      <c r="C43" s="157">
        <v>809939</v>
      </c>
      <c r="D43" s="16">
        <v>2.1027480000000001</v>
      </c>
      <c r="E43" s="17" t="str">
        <f t="shared" si="0"/>
        <v/>
      </c>
      <c r="F43" s="17" t="str">
        <f t="shared" si="1"/>
        <v/>
      </c>
    </row>
    <row r="44" spans="1:6" ht="13.5" customHeight="1" x14ac:dyDescent="0.2">
      <c r="A44" s="130" t="s">
        <v>93</v>
      </c>
      <c r="B44" s="165" t="s">
        <v>10</v>
      </c>
      <c r="C44" s="166"/>
      <c r="D44" s="19">
        <v>0</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2.1027480000000001</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t="s">
        <v>146</v>
      </c>
      <c r="C48" s="157">
        <v>209580</v>
      </c>
      <c r="D48" s="16">
        <v>1.672866</v>
      </c>
      <c r="E48" s="17" t="str">
        <f t="shared" si="0"/>
        <v/>
      </c>
      <c r="F48" s="17" t="str">
        <f t="shared" si="1"/>
        <v/>
      </c>
    </row>
    <row r="49" spans="1:8" ht="13.5" customHeight="1" x14ac:dyDescent="0.2">
      <c r="A49" s="130" t="s">
        <v>93</v>
      </c>
      <c r="B49" s="165" t="s">
        <v>10</v>
      </c>
      <c r="C49" s="166"/>
      <c r="D49" s="19">
        <v>0</v>
      </c>
      <c r="E49" s="26" t="str">
        <f t="shared" si="0"/>
        <v/>
      </c>
      <c r="F49" s="26" t="str">
        <f t="shared" si="1"/>
        <v/>
      </c>
    </row>
    <row r="50" spans="1:8" ht="13.5" customHeight="1" x14ac:dyDescent="0.2">
      <c r="A50" s="130" t="s">
        <v>94</v>
      </c>
      <c r="B50" s="165" t="s">
        <v>14</v>
      </c>
      <c r="C50" s="166"/>
      <c r="D50" s="19">
        <v>0</v>
      </c>
      <c r="E50" s="26" t="str">
        <f t="shared" si="0"/>
        <v/>
      </c>
      <c r="F50" s="26" t="str">
        <f t="shared" si="1"/>
        <v/>
      </c>
    </row>
    <row r="51" spans="1:8" ht="13.5" customHeight="1" x14ac:dyDescent="0.2">
      <c r="A51" s="130" t="s">
        <v>95</v>
      </c>
      <c r="B51" s="165" t="s">
        <v>12</v>
      </c>
      <c r="C51" s="166"/>
      <c r="D51" s="19">
        <v>1.672866</v>
      </c>
      <c r="E51" s="26" t="str">
        <f t="shared" si="0"/>
        <v/>
      </c>
      <c r="F51" s="26" t="str">
        <f t="shared" si="1"/>
        <v/>
      </c>
    </row>
    <row r="52" spans="1:8" ht="13.5" customHeight="1" x14ac:dyDescent="0.2">
      <c r="A52" s="133" t="s">
        <v>96</v>
      </c>
      <c r="B52" s="165" t="s">
        <v>13</v>
      </c>
      <c r="C52" s="166"/>
      <c r="D52" s="19">
        <v>0</v>
      </c>
      <c r="E52" s="26" t="str">
        <f t="shared" si="0"/>
        <v/>
      </c>
      <c r="F52" s="26" t="str">
        <f t="shared" si="1"/>
        <v/>
      </c>
    </row>
    <row r="53" spans="1:8" ht="13.5" customHeight="1" x14ac:dyDescent="0.2">
      <c r="A53" s="132">
        <v>9</v>
      </c>
      <c r="B53" s="15" t="s">
        <v>147</v>
      </c>
      <c r="C53" s="157">
        <v>269372</v>
      </c>
      <c r="D53" s="16">
        <v>1.5019309999999999</v>
      </c>
      <c r="E53" s="17" t="str">
        <f t="shared" si="0"/>
        <v/>
      </c>
      <c r="F53" s="17" t="str">
        <f t="shared" si="1"/>
        <v/>
      </c>
    </row>
    <row r="54" spans="1:8" ht="13.5" customHeight="1" x14ac:dyDescent="0.2">
      <c r="A54" s="130" t="s">
        <v>93</v>
      </c>
      <c r="B54" s="165" t="s">
        <v>10</v>
      </c>
      <c r="C54" s="166"/>
      <c r="D54" s="19">
        <v>0</v>
      </c>
      <c r="E54" s="26" t="str">
        <f t="shared" si="0"/>
        <v/>
      </c>
      <c r="F54" s="26" t="str">
        <f t="shared" si="1"/>
        <v/>
      </c>
    </row>
    <row r="55" spans="1:8" ht="13.5" customHeight="1" x14ac:dyDescent="0.2">
      <c r="A55" s="130" t="s">
        <v>94</v>
      </c>
      <c r="B55" s="165" t="s">
        <v>14</v>
      </c>
      <c r="C55" s="166"/>
      <c r="D55" s="19">
        <v>0</v>
      </c>
      <c r="E55" s="26" t="str">
        <f t="shared" si="0"/>
        <v/>
      </c>
      <c r="F55" s="26" t="str">
        <f t="shared" si="1"/>
        <v/>
      </c>
    </row>
    <row r="56" spans="1:8" ht="13.5" customHeight="1" x14ac:dyDescent="0.2">
      <c r="A56" s="130" t="s">
        <v>95</v>
      </c>
      <c r="B56" s="165" t="s">
        <v>12</v>
      </c>
      <c r="C56" s="166"/>
      <c r="D56" s="19">
        <v>1.5019309999999999</v>
      </c>
      <c r="E56" s="26" t="str">
        <f t="shared" si="0"/>
        <v/>
      </c>
      <c r="F56" s="26" t="str">
        <f t="shared" si="1"/>
        <v/>
      </c>
    </row>
    <row r="57" spans="1:8" ht="13.5" customHeight="1" x14ac:dyDescent="0.2">
      <c r="A57" s="133" t="s">
        <v>96</v>
      </c>
      <c r="B57" s="165" t="s">
        <v>13</v>
      </c>
      <c r="C57" s="166"/>
      <c r="D57" s="19">
        <v>0</v>
      </c>
      <c r="E57" s="26" t="str">
        <f t="shared" si="0"/>
        <v/>
      </c>
      <c r="F57" s="26" t="str">
        <f t="shared" si="1"/>
        <v/>
      </c>
    </row>
    <row r="58" spans="1:8" ht="13.5" customHeight="1" x14ac:dyDescent="0.2">
      <c r="A58" s="131">
        <v>10</v>
      </c>
      <c r="B58" s="15" t="s">
        <v>148</v>
      </c>
      <c r="C58" s="157">
        <v>809702</v>
      </c>
      <c r="D58" s="16">
        <v>1.4684900000000001</v>
      </c>
      <c r="E58" s="17" t="str">
        <f t="shared" si="0"/>
        <v/>
      </c>
      <c r="F58" s="17" t="str">
        <f t="shared" si="1"/>
        <v/>
      </c>
    </row>
    <row r="59" spans="1:8" ht="13.5" customHeight="1" x14ac:dyDescent="0.2">
      <c r="A59" s="130" t="s">
        <v>93</v>
      </c>
      <c r="B59" s="165" t="s">
        <v>10</v>
      </c>
      <c r="C59" s="166"/>
      <c r="D59" s="19">
        <v>0</v>
      </c>
      <c r="E59" s="26" t="str">
        <f t="shared" si="0"/>
        <v/>
      </c>
      <c r="F59" s="26" t="str">
        <f t="shared" si="1"/>
        <v/>
      </c>
    </row>
    <row r="60" spans="1:8" ht="13.5" customHeight="1" x14ac:dyDescent="0.2">
      <c r="A60" s="130" t="s">
        <v>94</v>
      </c>
      <c r="B60" s="165" t="s">
        <v>14</v>
      </c>
      <c r="C60" s="166"/>
      <c r="D60" s="19">
        <v>0</v>
      </c>
      <c r="E60" s="26" t="str">
        <f t="shared" si="0"/>
        <v/>
      </c>
      <c r="F60" s="26" t="str">
        <f t="shared" si="1"/>
        <v/>
      </c>
    </row>
    <row r="61" spans="1:8" ht="13.5" customHeight="1" x14ac:dyDescent="0.2">
      <c r="A61" s="130" t="s">
        <v>95</v>
      </c>
      <c r="B61" s="165" t="s">
        <v>12</v>
      </c>
      <c r="C61" s="166"/>
      <c r="D61" s="19">
        <v>1.4684900000000001</v>
      </c>
      <c r="E61" s="26" t="str">
        <f t="shared" si="0"/>
        <v/>
      </c>
      <c r="F61" s="26" t="str">
        <f t="shared" si="1"/>
        <v/>
      </c>
    </row>
    <row r="62" spans="1:8" ht="13.5" customHeight="1" x14ac:dyDescent="0.2">
      <c r="A62" s="133" t="s">
        <v>96</v>
      </c>
      <c r="B62" s="165" t="s">
        <v>13</v>
      </c>
      <c r="C62" s="166"/>
      <c r="D62" s="19">
        <v>0</v>
      </c>
      <c r="E62" s="26" t="str">
        <f t="shared" si="0"/>
        <v/>
      </c>
      <c r="F62" s="26" t="str">
        <f t="shared" si="1"/>
        <v/>
      </c>
    </row>
    <row r="63" spans="1:8" ht="13.5" customHeight="1" x14ac:dyDescent="0.2">
      <c r="A63" s="22"/>
      <c r="B63" s="10" t="s">
        <v>15</v>
      </c>
      <c r="C63" s="23"/>
      <c r="D63" s="148">
        <f>+D13+D18+D23+D28+D33+D38+D43+D48+D53+D58</f>
        <v>58.173822000000001</v>
      </c>
      <c r="E63" s="17" t="str">
        <f t="shared" si="0"/>
        <v/>
      </c>
      <c r="F63" s="17" t="str">
        <f t="shared" si="1"/>
        <v/>
      </c>
      <c r="G63" s="152"/>
      <c r="H63" s="153"/>
    </row>
    <row r="64" spans="1:8" ht="13.5" customHeight="1" x14ac:dyDescent="0.2">
      <c r="A64" s="18"/>
      <c r="B64" s="165" t="s">
        <v>10</v>
      </c>
      <c r="C64" s="166"/>
      <c r="D64" s="27">
        <f>+D14+D19+D24+D29+D34+D39+D44+D49+D54+D59</f>
        <v>0</v>
      </c>
      <c r="E64" s="26" t="str">
        <f t="shared" si="0"/>
        <v/>
      </c>
      <c r="F64" s="26" t="str">
        <f t="shared" si="1"/>
        <v/>
      </c>
    </row>
    <row r="65" spans="1:6" ht="13.5" customHeight="1" x14ac:dyDescent="0.2">
      <c r="A65" s="18"/>
      <c r="B65" s="165" t="s">
        <v>14</v>
      </c>
      <c r="C65" s="166"/>
      <c r="D65" s="27">
        <f>+D15+D20+D25+D30+D35+D40+D45+D50+D55+D60</f>
        <v>0</v>
      </c>
      <c r="E65" s="26" t="str">
        <f t="shared" si="0"/>
        <v/>
      </c>
      <c r="F65" s="26" t="str">
        <f t="shared" si="1"/>
        <v/>
      </c>
    </row>
    <row r="66" spans="1:6" ht="13.5" customHeight="1" x14ac:dyDescent="0.2">
      <c r="A66" s="18"/>
      <c r="B66" s="165" t="s">
        <v>12</v>
      </c>
      <c r="C66" s="166"/>
      <c r="D66" s="27">
        <f>+D16+D21+D26+D31+D36+D41+D46+D51+D56+D61</f>
        <v>58.173822000000001</v>
      </c>
      <c r="E66" s="26" t="str">
        <f t="shared" si="0"/>
        <v/>
      </c>
      <c r="F66" s="26" t="str">
        <f t="shared" si="1"/>
        <v/>
      </c>
    </row>
    <row r="67" spans="1:6" ht="13.5" customHeight="1" x14ac:dyDescent="0.2">
      <c r="A67" s="20"/>
      <c r="B67" s="165" t="s">
        <v>13</v>
      </c>
      <c r="C67" s="166"/>
      <c r="D67" s="27">
        <f>+D17+D22+D27+D32+D37+D42+D47+D52+D57+D62</f>
        <v>0</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2020-12-02T07:34:06Z</dcterms:modified>
</cp:coreProperties>
</file>