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<sst xmlns="http://schemas.openxmlformats.org/spreadsheetml/2006/main" count="240" uniqueCount="149">
  <si>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</si>
  <si>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</si>
  <si>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</si>
  <si>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</si>
  <si>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</si>
  <si>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</si>
  <si>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</si>
  <si>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</si>
  <si>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</si>
  <si>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</si>
  <si>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</si>
  <si>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</si>
  <si>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</si>
  <si>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</si>
  <si>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</si>
  <si>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</si>
  <si>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</si>
  <si>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</si>
  <si>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</si>
  <si>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</si>
  <si>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</si>
  <si>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</si>
  <si>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</si>
  <si>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</si>
  <si>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</si>
  <si>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</si>
  <si>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</si>
  <si>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</si>
  <si>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</si>
  <si>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</si>
  <si>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</si>
  <si>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</si>
  <si>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</si>
  <si>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</si>
  <si>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</si>
  <si>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</si>
  <si>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</si>
  <si>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</si>
  <si>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</si>
  <si>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</si>
  <si>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</si>
  <si>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</si>
  <si>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</si>
  <si>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</si>
  <si>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</si>
  <si>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</si>
  <si>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</si>
  <si>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</si>
  <si>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</si>
  <si>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</si>
  <si>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</si>
  <si>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</si>
  <si>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</si>
  <si>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</si>
  <si>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</si>
  <si>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</si>
  <si>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</si>
  <si>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</si>
  <si>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</si>
  <si>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</si>
  <si>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</si>
  <si>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</si>
  <si>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</si>
  <si>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</si>
  <si>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</si>
  <si>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</si>
  <si>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</si>
  <si>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</si>
  <si>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</si>
  <si>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</si>
  <si>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</si>
  <si>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</si>
  <si>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</si>
  <si>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</si>
  <si>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</si>
  <si>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</si>
  <si>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</si>
  <si>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</si>
  <si>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</si>
  <si>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</si>
  <si>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</si>
  <si>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</si>
  <si>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</si>
  <si>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</si>
  <si>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</si>
  <si>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</si>
  <si>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</si>
  <si>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</si>
  <si>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</si>
  <si>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</si>
  <si>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</si>
  <si>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</si>
  <si>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</si>
  <si>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</si>
  <si>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</si>
  <si>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</si>
  <si>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</si>
  <si>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</si>
  <si>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</si>
  <si>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</si>
  <si>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</si>
  <si>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</si>
  <si>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</si>
  <si>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</si>
  <si>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</si>
  <si>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</si>
  <si>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</si>
  <si>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</si>
  <si>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</si>
  <si>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</si>
  <si>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</si>
  <si>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</si>
  <si>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</si>
  <si>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</si>
  <si>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</si>
  <si>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</si>
  <si>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</si>
  <si>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</si>
  <si>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</si>
  <si>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</si>
  <si>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</si>
  <si>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</si>
  <si>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</si>
  <si>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</si>
  <si>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</si>
  <si>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</si>
  <si>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</si>
  <si>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</si>
  <si>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</si>
  <si>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</si>
  <si>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</si>
  <si>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</si>
  <si>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</si>
  <si>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Japan UCITS ETF</t>
  </si>
  <si>
    <t>DE000ETFL300</t>
  </si>
  <si>
    <t>JPY</t>
  </si>
  <si>
    <t>börsentäglich</t>
  </si>
  <si>
    <t>Morningstar: 3 Sterne, Scope: C</t>
  </si>
  <si>
    <t>MSCI Japan NR in JPY</t>
  </si>
  <si>
    <t>Toyota Motor Corp.</t>
  </si>
  <si>
    <t>SoftBank Group Corp.</t>
  </si>
  <si>
    <t>SONY Corp.</t>
  </si>
  <si>
    <t>Keyence Corp.</t>
  </si>
  <si>
    <t>Nippon Telegraph and Telephone Corp.</t>
  </si>
  <si>
    <t>Takeda Pharmaceutical Co. Ltd.</t>
  </si>
  <si>
    <t>Nintendo Co. Ltd.</t>
  </si>
  <si>
    <t>KDDI Corp.</t>
  </si>
  <si>
    <t>Mitsubishi UFJ Financial Group Inc.</t>
  </si>
  <si>
    <t>Daiichi Sankyo Co.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</si>
</sst>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44012</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MSCI Japan UCITS ETF</v>
      </c>
      <c r="D16" s="49"/>
      <c r="E16" s="50"/>
      <c r="F16" s="50"/>
    </row>
    <row r="17" spans="1:12" ht="15" customHeight="1" x14ac:dyDescent="0.25">
      <c r="A17" s="52">
        <v>6</v>
      </c>
      <c r="B17" s="44" t="s">
        <v>24</v>
      </c>
      <c r="C17" s="155" t="str">
        <f>C4</f>
        <v>DE000ETFL300</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955.84</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92.14</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5.41</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1.48</v>
      </c>
      <c r="E40" s="136" t="str">
        <f t="shared" si="0"/>
        <v/>
      </c>
      <c r="F40" s="136" t="str">
        <f t="shared" si="1"/>
        <v/>
      </c>
    </row>
    <row r="41" spans="1:11" ht="38.25" customHeight="1" x14ac:dyDescent="0.25">
      <c r="A41" s="94">
        <v>26</v>
      </c>
      <c r="B41" s="95" t="s">
        <v>49</v>
      </c>
      <c r="C41" s="96"/>
      <c r="D41" s="97">
        <v>0</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0</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0</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0.97000000000000508</v>
      </c>
      <c r="E58" s="135" t="str">
        <f t="shared" si="2"/>
        <v/>
      </c>
      <c r="F58" s="135" t="str">
        <f t="shared" si="3"/>
        <v/>
      </c>
      <c r="H58" s="151"/>
      <c r="I58" s="78"/>
      <c r="J58" s="78"/>
      <c r="K58" s="78"/>
    </row>
    <row r="59" spans="1:11" ht="66.75" customHeight="1" thickBot="1" x14ac:dyDescent="0.3">
      <c r="A59" s="73">
        <v>42</v>
      </c>
      <c r="B59" s="99" t="s">
        <v>77</v>
      </c>
      <c r="C59" s="74"/>
      <c r="D59" s="88">
        <v>0</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44012</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955.84</v>
      </c>
      <c r="F12" s="14"/>
    </row>
    <row r="13" spans="1:12" ht="13.5" customHeight="1" x14ac:dyDescent="0.25">
      <c r="A13" s="131">
        <v>1</v>
      </c>
      <c r="B13" s="15" t="s">
        <v>139</v>
      </c>
      <c r="C13" s="157">
        <v>853510</v>
      </c>
      <c r="D13" s="16">
        <v>4.0065949999999999</v>
      </c>
      <c r="E13" s="17" t="str">
        <f>IF($C$8&gt;0,PRODUCT($C$8,$E$12,D13/100),"")</f>
        <v/>
      </c>
      <c r="F13" s="17" t="str">
        <f>IF($C$9&gt;0,PRODUCT($C$8,$C$9,D13/100),"")</f>
        <v/>
      </c>
    </row>
    <row r="14" spans="1:12" ht="13.5" customHeight="1" x14ac:dyDescent="0.25">
      <c r="A14" s="130" t="s">
        <v>93</v>
      </c>
      <c r="B14" s="168" t="s">
        <v>10</v>
      </c>
      <c r="C14" s="169"/>
      <c r="D14" s="19">
        <v>0</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4.0065949999999999</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891624</v>
      </c>
      <c r="D18" s="16">
        <v>3.0805560000000001</v>
      </c>
      <c r="E18" s="17" t="str">
        <f t="shared" si="0"/>
        <v/>
      </c>
      <c r="F18" s="17" t="str">
        <f t="shared" si="1"/>
        <v/>
      </c>
    </row>
    <row r="19" spans="1:6" ht="13.5" customHeight="1" x14ac:dyDescent="0.25">
      <c r="A19" s="130" t="s">
        <v>93</v>
      </c>
      <c r="B19" s="168" t="s">
        <v>10</v>
      </c>
      <c r="C19" s="169"/>
      <c r="D19" s="19">
        <v>0</v>
      </c>
      <c r="E19" s="26" t="str">
        <f t="shared" si="0"/>
        <v/>
      </c>
      <c r="F19" s="26" t="str">
        <f t="shared" si="1"/>
        <v/>
      </c>
    </row>
    <row r="20" spans="1:6" ht="13.5" customHeight="1" x14ac:dyDescent="0.25">
      <c r="A20" s="130" t="s">
        <v>94</v>
      </c>
      <c r="B20" s="168" t="s">
        <v>11</v>
      </c>
      <c r="C20" s="169"/>
      <c r="D20" s="19">
        <v>0</v>
      </c>
      <c r="E20" s="26" t="str">
        <f t="shared" si="0"/>
        <v/>
      </c>
      <c r="F20" s="26" t="str">
        <f t="shared" si="1"/>
        <v/>
      </c>
    </row>
    <row r="21" spans="1:6" ht="13.5" customHeight="1" x14ac:dyDescent="0.25">
      <c r="A21" s="130" t="s">
        <v>95</v>
      </c>
      <c r="B21" s="168" t="s">
        <v>12</v>
      </c>
      <c r="C21" s="169"/>
      <c r="D21" s="19">
        <v>3.0805560000000001</v>
      </c>
      <c r="E21" s="26" t="str">
        <f t="shared" si="0"/>
        <v/>
      </c>
      <c r="F21" s="26" t="str">
        <f t="shared" si="1"/>
        <v/>
      </c>
    </row>
    <row r="22" spans="1:6" ht="13.5" customHeight="1" x14ac:dyDescent="0.25">
      <c r="A22" s="133" t="s">
        <v>96</v>
      </c>
      <c r="B22" s="168" t="s">
        <v>13</v>
      </c>
      <c r="C22" s="169"/>
      <c r="D22" s="19">
        <v>0</v>
      </c>
      <c r="E22" s="26" t="str">
        <f t="shared" si="0"/>
        <v/>
      </c>
      <c r="F22" s="26" t="str">
        <f t="shared" si="1"/>
        <v/>
      </c>
    </row>
    <row r="23" spans="1:6" ht="13.5" customHeight="1" x14ac:dyDescent="0.25">
      <c r="A23" s="132">
        <v>3</v>
      </c>
      <c r="B23" s="15" t="s">
        <v>141</v>
      </c>
      <c r="C23" s="157">
        <v>853687</v>
      </c>
      <c r="D23" s="16">
        <v>2.6996639999999998</v>
      </c>
      <c r="E23" s="17" t="str">
        <f t="shared" si="0"/>
        <v/>
      </c>
      <c r="F23" s="17" t="str">
        <f t="shared" si="1"/>
        <v/>
      </c>
    </row>
    <row r="24" spans="1:6" ht="13.5" customHeight="1" x14ac:dyDescent="0.25">
      <c r="A24" s="130" t="s">
        <v>93</v>
      </c>
      <c r="B24" s="168" t="s">
        <v>10</v>
      </c>
      <c r="C24" s="169"/>
      <c r="D24" s="19">
        <v>0</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2.6996639999999998</v>
      </c>
      <c r="E26" s="26" t="str">
        <f t="shared" si="0"/>
        <v/>
      </c>
      <c r="F26" s="26" t="str">
        <f t="shared" si="1"/>
        <v/>
      </c>
    </row>
    <row r="27" spans="1:6" ht="13.5" customHeight="1" x14ac:dyDescent="0.25">
      <c r="A27" s="133" t="s">
        <v>96</v>
      </c>
      <c r="B27" s="168" t="s">
        <v>13</v>
      </c>
      <c r="C27" s="169"/>
      <c r="D27" s="19">
        <v>0</v>
      </c>
      <c r="E27" s="26" t="str">
        <f t="shared" si="0"/>
        <v/>
      </c>
      <c r="F27" s="26" t="str">
        <f t="shared" si="1"/>
        <v/>
      </c>
    </row>
    <row r="28" spans="1:6" ht="13.5" customHeight="1" x14ac:dyDescent="0.25">
      <c r="A28" s="131">
        <v>4</v>
      </c>
      <c r="B28" s="15" t="s">
        <v>142</v>
      </c>
      <c r="C28" s="157">
        <v>874827</v>
      </c>
      <c r="D28" s="16">
        <v>2.2476319999999999</v>
      </c>
      <c r="E28" s="17" t="str">
        <f t="shared" si="0"/>
        <v/>
      </c>
      <c r="F28" s="17" t="str">
        <f t="shared" si="1"/>
        <v/>
      </c>
    </row>
    <row r="29" spans="1:6" ht="13.5" customHeight="1" x14ac:dyDescent="0.25">
      <c r="A29" s="130" t="s">
        <v>93</v>
      </c>
      <c r="B29" s="168" t="s">
        <v>10</v>
      </c>
      <c r="C29" s="169"/>
      <c r="D29" s="19">
        <v>0</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2.2476319999999999</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t="s">
        <v>143</v>
      </c>
      <c r="C33" s="157">
        <v>461624</v>
      </c>
      <c r="D33" s="16">
        <v>2.0268989999999998</v>
      </c>
      <c r="E33" s="17" t="str">
        <f t="shared" si="0"/>
        <v/>
      </c>
      <c r="F33" s="17" t="str">
        <f t="shared" si="1"/>
        <v/>
      </c>
    </row>
    <row r="34" spans="1:6" ht="13.5" customHeight="1" x14ac:dyDescent="0.25">
      <c r="A34" s="130" t="s">
        <v>93</v>
      </c>
      <c r="B34" s="168" t="s">
        <v>10</v>
      </c>
      <c r="C34" s="169"/>
      <c r="D34" s="19">
        <v>0</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2.0268989999999998</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t="s">
        <v>144</v>
      </c>
      <c r="C38" s="157">
        <v>853849</v>
      </c>
      <c r="D38" s="16">
        <v>1.6710039999999999</v>
      </c>
      <c r="E38" s="17" t="str">
        <f t="shared" si="0"/>
        <v/>
      </c>
      <c r="F38" s="17" t="str">
        <f t="shared" si="1"/>
        <v/>
      </c>
    </row>
    <row r="39" spans="1:6" ht="13.5" customHeight="1" x14ac:dyDescent="0.25">
      <c r="A39" s="130" t="s">
        <v>93</v>
      </c>
      <c r="B39" s="168" t="s">
        <v>10</v>
      </c>
      <c r="C39" s="169"/>
      <c r="D39" s="19">
        <v>0</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1.6710039999999999</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t="s">
        <v>145</v>
      </c>
      <c r="C43" s="157">
        <v>864009</v>
      </c>
      <c r="D43" s="16">
        <v>1.4720599999999999</v>
      </c>
      <c r="E43" s="17" t="str">
        <f t="shared" si="0"/>
        <v/>
      </c>
      <c r="F43" s="17" t="str">
        <f t="shared" si="1"/>
        <v/>
      </c>
    </row>
    <row r="44" spans="1:6" ht="13.5" customHeight="1" x14ac:dyDescent="0.25">
      <c r="A44" s="130" t="s">
        <v>93</v>
      </c>
      <c r="B44" s="168" t="s">
        <v>10</v>
      </c>
      <c r="C44" s="169"/>
      <c r="D44" s="19">
        <v>0</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1.4720599999999999</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t="s">
        <v>146</v>
      </c>
      <c r="C48" s="157">
        <v>887603</v>
      </c>
      <c r="D48" s="16">
        <v>1.468942</v>
      </c>
      <c r="E48" s="17" t="str">
        <f t="shared" si="0"/>
        <v/>
      </c>
      <c r="F48" s="17" t="str">
        <f t="shared" si="1"/>
        <v/>
      </c>
    </row>
    <row r="49" spans="1:8" ht="13.5" customHeight="1" x14ac:dyDescent="0.25">
      <c r="A49" s="130" t="s">
        <v>93</v>
      </c>
      <c r="B49" s="168" t="s">
        <v>10</v>
      </c>
      <c r="C49" s="169"/>
      <c r="D49" s="19">
        <v>0</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1.468942</v>
      </c>
      <c r="E51" s="26" t="str">
        <f t="shared" si="0"/>
        <v/>
      </c>
      <c r="F51" s="26" t="str">
        <f t="shared" si="1"/>
        <v/>
      </c>
    </row>
    <row r="52" spans="1:8" ht="13.5" customHeight="1" x14ac:dyDescent="0.25">
      <c r="A52" s="133" t="s">
        <v>96</v>
      </c>
      <c r="B52" s="168" t="s">
        <v>13</v>
      </c>
      <c r="C52" s="169"/>
      <c r="D52" s="19">
        <v>0</v>
      </c>
      <c r="E52" s="26" t="str">
        <f t="shared" si="0"/>
        <v/>
      </c>
      <c r="F52" s="26" t="str">
        <f t="shared" si="1"/>
        <v/>
      </c>
    </row>
    <row r="53" spans="1:8" ht="13.5" customHeight="1" x14ac:dyDescent="0.25">
      <c r="A53" s="132">
        <v>9</v>
      </c>
      <c r="B53" s="15" t="s">
        <v>147</v>
      </c>
      <c r="C53" s="157">
        <v>657892</v>
      </c>
      <c r="D53" s="16">
        <v>1.4576359999999999</v>
      </c>
      <c r="E53" s="17" t="str">
        <f t="shared" si="0"/>
        <v/>
      </c>
      <c r="F53" s="17" t="str">
        <f t="shared" si="1"/>
        <v/>
      </c>
    </row>
    <row r="54" spans="1:8" ht="13.5" customHeight="1" x14ac:dyDescent="0.25">
      <c r="A54" s="130" t="s">
        <v>93</v>
      </c>
      <c r="B54" s="168" t="s">
        <v>10</v>
      </c>
      <c r="C54" s="169"/>
      <c r="D54" s="19">
        <v>0</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1.4576359999999999</v>
      </c>
      <c r="E56" s="26" t="str">
        <f t="shared" si="0"/>
        <v/>
      </c>
      <c r="F56" s="26" t="str">
        <f t="shared" si="1"/>
        <v/>
      </c>
    </row>
    <row r="57" spans="1:8" ht="13.5" customHeight="1" x14ac:dyDescent="0.25">
      <c r="A57" s="133" t="s">
        <v>96</v>
      </c>
      <c r="B57" s="168" t="s">
        <v>13</v>
      </c>
      <c r="C57" s="169"/>
      <c r="D57" s="19">
        <v>0</v>
      </c>
      <c r="E57" s="26" t="str">
        <f t="shared" si="0"/>
        <v/>
      </c>
      <c r="F57" s="26" t="str">
        <f t="shared" si="1"/>
        <v/>
      </c>
    </row>
    <row r="58" spans="1:8" ht="13.5" customHeight="1" x14ac:dyDescent="0.25">
      <c r="A58" s="131">
        <v>10</v>
      </c>
      <c r="B58" s="15" t="s">
        <v>148</v>
      </c>
      <c r="C58" s="157">
        <v>234325</v>
      </c>
      <c r="D58" s="16">
        <v>1.3751439999999999</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1.3751439999999999</v>
      </c>
      <c r="E61" s="26" t="str">
        <f t="shared" si="0"/>
        <v/>
      </c>
      <c r="F61" s="26" t="str">
        <f t="shared" si="1"/>
        <v/>
      </c>
    </row>
    <row r="62" spans="1:8" ht="13.5" customHeight="1" x14ac:dyDescent="0.25">
      <c r="A62" s="133" t="s">
        <v>96</v>
      </c>
      <c r="B62" s="168" t="s">
        <v>13</v>
      </c>
      <c r="C62" s="169"/>
      <c r="D62" s="19">
        <v>0</v>
      </c>
      <c r="E62" s="26" t="str">
        <f t="shared" si="0"/>
        <v/>
      </c>
      <c r="F62" s="26" t="str">
        <f t="shared" si="1"/>
        <v/>
      </c>
    </row>
    <row r="63" spans="1:8" ht="13.5" customHeight="1" x14ac:dyDescent="0.25">
      <c r="A63" s="22"/>
      <c r="B63" s="10" t="s">
        <v>15</v>
      </c>
      <c r="C63" s="23"/>
      <c r="D63" s="148">
        <f>+D13+D18+D23+D28+D33+D38+D43+D48+D53+D58</f>
        <v>21.506131999999997</v>
      </c>
      <c r="E63" s="17" t="str">
        <f t="shared" si="0"/>
        <v/>
      </c>
      <c r="F63" s="17" t="str">
        <f t="shared" si="1"/>
        <v/>
      </c>
      <c r="G63" s="152"/>
      <c r="H63" s="153"/>
    </row>
    <row r="64" spans="1:8" ht="13.5" customHeight="1" x14ac:dyDescent="0.25">
      <c r="A64" s="18"/>
      <c r="B64" s="168" t="s">
        <v>10</v>
      </c>
      <c r="C64" s="169"/>
      <c r="D64" s="27">
        <f>+D14+D19+D24+D29+D34+D39+D44+D49+D54+D59</f>
        <v>0</v>
      </c>
      <c r="E64" s="26" t="str">
        <f t="shared" si="0"/>
        <v/>
      </c>
      <c r="F64" s="26" t="str">
        <f t="shared" si="1"/>
        <v/>
      </c>
    </row>
    <row r="65" spans="1:6" ht="13.5" customHeight="1" x14ac:dyDescent="0.25">
      <c r="A65" s="18"/>
      <c r="B65" s="168" t="s">
        <v>14</v>
      </c>
      <c r="C65" s="169"/>
      <c r="D65" s="27">
        <f>+D15+D20+D25+D30+D35+D40+D45+D50+D55+D60</f>
        <v>0</v>
      </c>
      <c r="E65" s="26" t="str">
        <f t="shared" si="0"/>
        <v/>
      </c>
      <c r="F65" s="26" t="str">
        <f t="shared" si="1"/>
        <v/>
      </c>
    </row>
    <row r="66" spans="1:6" ht="13.5" customHeight="1" x14ac:dyDescent="0.25">
      <c r="A66" s="18"/>
      <c r="B66" s="168" t="s">
        <v>12</v>
      </c>
      <c r="C66" s="169"/>
      <c r="D66" s="27">
        <f>+D16+D21+D26+D31+D36+D41+D46+D51+D56+D61</f>
        <v>21.506131999999997</v>
      </c>
      <c r="E66" s="26" t="str">
        <f t="shared" si="0"/>
        <v/>
      </c>
      <c r="F66" s="26" t="str">
        <f t="shared" si="1"/>
        <v/>
      </c>
    </row>
    <row r="67" spans="1:6" ht="13.5" customHeight="1" x14ac:dyDescent="0.25">
      <c r="A67" s="20"/>
      <c r="B67" s="168" t="s">
        <v>13</v>
      </c>
      <c r="C67" s="169"/>
      <c r="D67" s="27">
        <f>+D17+D22+D27+D32+D37+D42+D47+D52+D57+D62</f>
        <v>0</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2020-07-01T11:44:54Z</dcterms:modified>
</cp:coreProperties>
</file>