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<sst xmlns="http://schemas.openxmlformats.org/spreadsheetml/2006/main" count="240" uniqueCount="149">
  <si>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</si>
  <si>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</si>
  <si>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</si>
  <si>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</si>
  <si>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</si>
  <si>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</si>
  <si>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</si>
  <si>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</si>
  <si>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</si>
  <si>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</si>
  <si>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</si>
  <si>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</si>
  <si>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</si>
  <si>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</si>
  <si>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</si>
  <si>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</si>
  <si>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</si>
  <si>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</si>
  <si>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</si>
  <si>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</si>
  <si>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</si>
  <si>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</si>
  <si>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</si>
  <si>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</si>
  <si>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</si>
  <si>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</si>
  <si>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</si>
  <si>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</si>
  <si>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</si>
  <si>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</si>
  <si>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</si>
  <si>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</si>
  <si>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</si>
  <si>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</si>
  <si>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</si>
  <si>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</si>
  <si>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</si>
  <si>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</si>
  <si>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</si>
  <si>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</si>
  <si>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</si>
  <si>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</si>
  <si>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</si>
  <si>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</si>
  <si>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</si>
  <si>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</si>
  <si>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</si>
  <si>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</si>
  <si>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</si>
  <si>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</si>
  <si>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</si>
  <si>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</si>
  <si>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</si>
  <si>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</si>
  <si>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</si>
  <si>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</si>
  <si>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</si>
  <si>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</si>
  <si>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</si>
  <si>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</si>
  <si>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</si>
  <si>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</si>
  <si>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</si>
  <si>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</si>
  <si>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</si>
  <si>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</si>
  <si>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</si>
  <si>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</si>
  <si>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</si>
  <si>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</si>
  <si>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</si>
  <si>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</si>
  <si>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</si>
  <si>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</si>
  <si>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</si>
  <si>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</si>
  <si>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</si>
  <si>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</si>
  <si>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</si>
  <si>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</si>
  <si>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</si>
  <si>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</si>
  <si>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</si>
  <si>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</si>
  <si>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</si>
  <si>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</si>
  <si>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</si>
  <si>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</si>
  <si>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</si>
  <si>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</si>
  <si>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</si>
  <si>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</si>
  <si>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</si>
  <si>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</si>
  <si>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</si>
  <si>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</si>
  <si>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</si>
  <si>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</si>
  <si>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</si>
  <si>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</si>
  <si>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</si>
  <si>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</si>
  <si>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</si>
  <si>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</si>
  <si>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</si>
  <si>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</si>
  <si>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</si>
  <si>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</si>
  <si>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</si>
  <si>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</si>
  <si>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</si>
  <si>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</si>
  <si>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</si>
  <si>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</si>
  <si>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</si>
  <si>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</si>
  <si>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</si>
  <si>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</si>
  <si>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</si>
  <si>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</si>
  <si>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</si>
  <si>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</si>
  <si>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</si>
  <si>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</si>
  <si>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</si>
  <si>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</si>
  <si>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</si>
  <si>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</si>
  <si>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</si>
  <si>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</si>
  <si>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</si>
  <si>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</si>
  <si>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</si>
  <si>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MC UCITS ETF</t>
  </si>
  <si>
    <t>DE000ETFL292</t>
  </si>
  <si>
    <t>EUR</t>
  </si>
  <si>
    <t>börsentäglich</t>
  </si>
  <si>
    <t>Morningstar: 3 Sterne, Scope: C</t>
  </si>
  <si>
    <t>MSCI Europe Mid Cap Net Index in EUR</t>
  </si>
  <si>
    <t>Vestas Wind Systems AS</t>
  </si>
  <si>
    <t>RWE AG</t>
  </si>
  <si>
    <t>Genmab AS</t>
  </si>
  <si>
    <t>DekaBank Deutsche Girozentrale</t>
  </si>
  <si>
    <t>Capgemini SE</t>
  </si>
  <si>
    <t>Legrand S.A.</t>
  </si>
  <si>
    <t>Ferguson PLC</t>
  </si>
  <si>
    <t>Geberit AG</t>
  </si>
  <si>
    <t>Hexagon AB</t>
  </si>
  <si>
    <t>Deutsche Wohnen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</si>
</sst>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MC UCITS ETF</v>
      </c>
      <c r="D16" s="49"/>
      <c r="E16" s="50"/>
      <c r="F16" s="50"/>
    </row>
    <row r="17" spans="1:12" ht="15" customHeight="1" x14ac:dyDescent="0.2">
      <c r="A17" s="52">
        <v>6</v>
      </c>
      <c r="B17" s="44" t="s">
        <v>24</v>
      </c>
      <c r="C17" s="155" t="str">
        <f>C4</f>
        <v>DE000ETFL292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10.450000000000001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96.04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0.01</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2.5499999999999998</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1.27</v>
      </c>
      <c r="E58" s="135" t="str">
        <f t="shared" si="2"/>
        <v/>
      </c>
      <c r="F58" s="135" t="str">
        <f t="shared" si="3"/>
        <v/>
      </c>
      <c r="H58" s="151"/>
      <c r="I58" s="78"/>
      <c r="J58" s="78"/>
      <c r="K58" s="78"/>
    </row>
    <row r="59" spans="1:11" ht="66.75" customHeight="1" thickBot="1" x14ac:dyDescent="0.25">
      <c r="A59" s="73">
        <v>42</v>
      </c>
      <c r="B59" s="99" t="s">
        <v>77</v>
      </c>
      <c r="C59" s="74"/>
      <c r="D59" s="88">
        <v>0.1299999999999909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50.18</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10.450000000000001</v>
      </c>
      <c r="F12" s="14"/>
    </row>
    <row r="13" spans="1:12" ht="13.5" customHeight="1" x14ac:dyDescent="0.2">
      <c r="A13" s="131">
        <v>1</v>
      </c>
      <c r="B13" s="15" t="s">
        <v>139</v>
      </c>
      <c r="C13" s="157">
        <v>913769</v>
      </c>
      <c r="D13" s="16">
        <v>1.665621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1.665621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587026</v>
      </c>
      <c r="D18" s="16">
        <v>1.4059379999999999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1.4059379999999999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565131</v>
      </c>
      <c r="D23" s="16">
        <v>1.352781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1.352781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239000</v>
      </c>
      <c r="D28" s="16">
        <v>1.2690380000000001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1.267725</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1.3129999999999999E-3</v>
      </c>
      <c r="E32" s="26" t="str">
        <f t="shared" si="0"/>
        <v/>
      </c>
      <c r="F32" s="26" t="str">
        <f t="shared" si="1"/>
        <v/>
      </c>
    </row>
    <row r="33" spans="1:6" ht="13.5" customHeight="1" x14ac:dyDescent="0.2">
      <c r="A33" s="132">
        <v>5</v>
      </c>
      <c r="B33" s="15" t="s">
        <v>143</v>
      </c>
      <c r="C33" s="157">
        <v>869858</v>
      </c>
      <c r="D33" s="16">
        <v>1.227034</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1.227034</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400447</v>
      </c>
      <c r="D38" s="16">
        <v>1.2262150000000001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1.2262150000000001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860782</v>
      </c>
      <c r="D43" s="16">
        <v>1.213322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1.213322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922734</v>
      </c>
      <c r="D48" s="16">
        <v>1.179216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1.179216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873339</v>
      </c>
      <c r="D53" s="16">
        <v>1.123445</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1.123445</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628330</v>
      </c>
      <c r="D58" s="16">
        <v>1.0029090000000001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1.0029090000000001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12.665519000000002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1.267725</v>
      </c>
      <c r="E65" s="26" t="str">
        <f t="shared" si="0"/>
        <v/>
      </c>
      <c r="F65" s="26" t="str">
        <f t="shared" si="1"/>
        <v/>
      </c>
    </row>
    <row r="66" spans="1:6" ht="13.5" customHeight="1" x14ac:dyDescent="0.2">
      <c r="A66" s="18"/>
      <c r="B66" s="168" t="s">
        <v>12</v>
      </c>
      <c r="C66" s="169"/>
      <c r="D66" s="27">
        <f>+D16+D21+D26+D31+D36+D41+D46+D51+D56+D61</f>
        <v>11.396481000000001</v>
      </c>
      <c r="E66" s="26" t="str">
        <f t="shared" si="0"/>
        <v/>
      </c>
      <c r="F66" s="26" t="str">
        <f t="shared" si="1"/>
        <v/>
      </c>
    </row>
    <row r="67" spans="1:6" ht="13.5" customHeight="1" x14ac:dyDescent="0.2">
      <c r="A67" s="20"/>
      <c r="B67" s="168" t="s">
        <v>13</v>
      </c>
      <c r="C67" s="169"/>
      <c r="D67" s="27">
        <f>+D17+D22+D27+D32+D37+D42+D47+D52+D57+D62</f>
        <v>1.3129999999999999E-3</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2020-09-02T05:30:55Z</dcterms:modified>
</cp:coreProperties>
</file>