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<sst xmlns="http://schemas.openxmlformats.org/spreadsheetml/2006/main" count="240" uniqueCount="149">
  <si>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</si>
  <si>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</si>
  <si>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</si>
  <si>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</si>
  <si>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</si>
  <si>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</si>
  <si>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</si>
  <si>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</si>
  <si>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</si>
  <si>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</si>
  <si>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</si>
  <si>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</si>
  <si>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</si>
  <si>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</si>
  <si>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</si>
  <si>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</si>
  <si>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</si>
  <si>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</si>
  <si>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</si>
  <si>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</si>
  <si>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</si>
  <si>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</si>
  <si>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</si>
  <si>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</si>
  <si>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</si>
  <si>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</si>
  <si>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</si>
  <si>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</si>
  <si>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</si>
  <si>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</si>
  <si>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</si>
  <si>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</si>
  <si>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</si>
  <si>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</si>
  <si>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</si>
  <si>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</si>
  <si>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</si>
  <si>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</si>
  <si>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</si>
  <si>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</si>
  <si>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</si>
  <si>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</si>
  <si>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</si>
  <si>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</si>
  <si>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</si>
  <si>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</si>
  <si>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</si>
  <si>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</si>
  <si>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</si>
  <si>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</si>
  <si>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</si>
  <si>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</si>
  <si>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</si>
  <si>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</si>
  <si>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</si>
  <si>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</si>
  <si>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</si>
  <si>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</si>
  <si>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</si>
  <si>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</si>
  <si>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</si>
  <si>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</si>
  <si>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</si>
  <si>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</si>
  <si>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</si>
  <si>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</si>
  <si>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</si>
  <si>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</si>
  <si>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</si>
  <si>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</si>
  <si>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</si>
  <si>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</si>
  <si>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</si>
  <si>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</si>
  <si>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</si>
  <si>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</si>
  <si>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</si>
  <si>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</si>
  <si>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</si>
  <si>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</si>
  <si>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</si>
  <si>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</si>
  <si>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</si>
  <si>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</si>
  <si>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</si>
  <si>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</si>
  <si>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</si>
  <si>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</si>
  <si>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</si>
  <si>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</si>
  <si>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</si>
  <si>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</si>
  <si>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</si>
  <si>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</si>
  <si>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</si>
  <si>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</si>
  <si>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</si>
  <si>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</si>
  <si>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</si>
  <si>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</si>
  <si>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</si>
  <si>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</si>
  <si>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</si>
  <si>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</si>
  <si>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</si>
  <si>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</si>
  <si>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</si>
  <si>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</si>
  <si>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</si>
  <si>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</si>
  <si>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</si>
  <si>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</si>
  <si>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</si>
  <si>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</si>
  <si>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</si>
  <si>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</si>
  <si>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</si>
  <si>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</si>
  <si>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</si>
  <si>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</si>
  <si>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</si>
  <si>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</si>
  <si>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</si>
  <si>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</si>
  <si>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</si>
  <si>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</si>
  <si>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</si>
  <si>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</si>
  <si>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</si>
  <si>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</si>
  <si>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</si>
  <si>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</si>
  <si>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</si>
  <si>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UCITS ETF</t>
  </si>
  <si>
    <t>DE000ETFL268</t>
  </si>
  <si>
    <t>USD</t>
  </si>
  <si>
    <t>börsentäglich</t>
  </si>
  <si>
    <t>Morningstar: 4 Sterne, Scope: B</t>
  </si>
  <si>
    <t>MSCI USA NR in USD</t>
  </si>
  <si>
    <t>Apple Inc.</t>
  </si>
  <si>
    <t>Microsoft Corp.</t>
  </si>
  <si>
    <t>Amazon.com Inc.</t>
  </si>
  <si>
    <t>Alphabet Inc.</t>
  </si>
  <si>
    <t>Facebook Inc.</t>
  </si>
  <si>
    <t>Tesla Inc.</t>
  </si>
  <si>
    <t>Johnson &amp; Johnson</t>
  </si>
  <si>
    <t>JPMorgan Chase &amp; Co.</t>
  </si>
  <si>
    <t>VISA Inc.</t>
  </si>
  <si>
    <t>The Procter &amp; Gamble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</si>
</sst>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UCITS ETF</v>
      </c>
      <c r="D16" s="49"/>
      <c r="E16" s="50"/>
      <c r="F16" s="50"/>
    </row>
    <row r="17" spans="1:12" ht="15" customHeight="1" x14ac:dyDescent="0.2">
      <c r="A17" s="52">
        <v>6</v>
      </c>
      <c r="B17" s="44" t="s">
        <v>24</v>
      </c>
      <c r="C17" s="155" t="str">
        <f>C4</f>
        <v>DE000ETFL268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35.18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96.93</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0.15</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2.6</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0.31999999999999484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35.18</v>
      </c>
      <c r="F12" s="14"/>
    </row>
    <row r="13" spans="1:12" ht="13.5" customHeight="1" x14ac:dyDescent="0.2">
      <c r="A13" s="131">
        <v>1</v>
      </c>
      <c r="B13" s="15" t="s">
        <v>139</v>
      </c>
      <c r="C13" s="157">
        <v>865985</v>
      </c>
      <c r="D13" s="16">
        <v>6.3774649999999999</v>
      </c>
      <c r="E13" s="17" t="str">
        <f>IF($C$8&gt;0,PRODUCT($C$8,$E$12,D13/100),"")</f>
        <v/>
      </c>
      <c r="F13" s="17" t="str">
        <f>IF($C$9&gt;0,PRODUCT($C$8,$C$9,D13/100),"")</f>
        <v/>
      </c>
    </row>
    <row r="14" spans="1:12" ht="13.5" customHeight="1" x14ac:dyDescent="0.2">
      <c r="A14" s="130" t="s">
        <v>93</v>
      </c>
      <c r="B14" s="165" t="s">
        <v>10</v>
      </c>
      <c r="C14" s="166"/>
      <c r="D14" s="19">
        <v>0</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6.3774649999999999</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870747</v>
      </c>
      <c r="D18" s="16">
        <v>4.7737800000000004</v>
      </c>
      <c r="E18" s="17" t="str">
        <f t="shared" si="0"/>
        <v/>
      </c>
      <c r="F18" s="17" t="str">
        <f t="shared" si="1"/>
        <v/>
      </c>
    </row>
    <row r="19" spans="1:6" ht="13.5" customHeight="1" x14ac:dyDescent="0.2">
      <c r="A19" s="130" t="s">
        <v>93</v>
      </c>
      <c r="B19" s="165" t="s">
        <v>10</v>
      </c>
      <c r="C19" s="166"/>
      <c r="D19" s="19">
        <v>0</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4.7737800000000004</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906866</v>
      </c>
      <c r="D23" s="16">
        <v>4.1500349999999999</v>
      </c>
      <c r="E23" s="17" t="str">
        <f t="shared" si="0"/>
        <v/>
      </c>
      <c r="F23" s="17" t="str">
        <f t="shared" si="1"/>
        <v/>
      </c>
    </row>
    <row r="24" spans="1:6" ht="13.5" customHeight="1" x14ac:dyDescent="0.2">
      <c r="A24" s="130" t="s">
        <v>93</v>
      </c>
      <c r="B24" s="165" t="s">
        <v>10</v>
      </c>
      <c r="C24" s="166"/>
      <c r="D24" s="19">
        <v>0</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4.1500349999999999</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744225</v>
      </c>
      <c r="D28" s="16">
        <v>3.272367</v>
      </c>
      <c r="E28" s="17" t="str">
        <f t="shared" si="0"/>
        <v/>
      </c>
      <c r="F28" s="17" t="str">
        <f t="shared" si="1"/>
        <v/>
      </c>
    </row>
    <row r="29" spans="1:6" ht="13.5" customHeight="1" x14ac:dyDescent="0.2">
      <c r="A29" s="130" t="s">
        <v>93</v>
      </c>
      <c r="B29" s="165" t="s">
        <v>10</v>
      </c>
      <c r="C29" s="166"/>
      <c r="D29" s="19">
        <v>0</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3.272367</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724082</v>
      </c>
      <c r="D33" s="16">
        <v>2.0578090000000002</v>
      </c>
      <c r="E33" s="17" t="str">
        <f t="shared" si="0"/>
        <v/>
      </c>
      <c r="F33" s="17" t="str">
        <f t="shared" si="1"/>
        <v/>
      </c>
    </row>
    <row r="34" spans="1:6" ht="13.5" customHeight="1" x14ac:dyDescent="0.2">
      <c r="A34" s="130" t="s">
        <v>93</v>
      </c>
      <c r="B34" s="165" t="s">
        <v>10</v>
      </c>
      <c r="C34" s="166"/>
      <c r="D34" s="19">
        <v>0</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2.0578090000000002</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720694</v>
      </c>
      <c r="D38" s="16">
        <v>1.301137</v>
      </c>
      <c r="E38" s="17" t="str">
        <f t="shared" si="0"/>
        <v/>
      </c>
      <c r="F38" s="17" t="str">
        <f t="shared" si="1"/>
        <v/>
      </c>
    </row>
    <row r="39" spans="1:6" ht="13.5" customHeight="1" x14ac:dyDescent="0.2">
      <c r="A39" s="130" t="s">
        <v>93</v>
      </c>
      <c r="B39" s="165" t="s">
        <v>10</v>
      </c>
      <c r="C39" s="166"/>
      <c r="D39" s="19">
        <v>0</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1.301137</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853260</v>
      </c>
      <c r="D43" s="16">
        <v>1.183406</v>
      </c>
      <c r="E43" s="17" t="str">
        <f t="shared" si="0"/>
        <v/>
      </c>
      <c r="F43" s="17" t="str">
        <f t="shared" si="1"/>
        <v/>
      </c>
    </row>
    <row r="44" spans="1:6" ht="13.5" customHeight="1" x14ac:dyDescent="0.2">
      <c r="A44" s="130" t="s">
        <v>93</v>
      </c>
      <c r="B44" s="165" t="s">
        <v>10</v>
      </c>
      <c r="C44" s="166"/>
      <c r="D44" s="19">
        <v>0</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1.183406</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850628</v>
      </c>
      <c r="D48" s="16">
        <v>1.109809</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1.109809</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271715</v>
      </c>
      <c r="D53" s="16">
        <v>1.097669</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1.097669</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852062</v>
      </c>
      <c r="D58" s="16">
        <v>1.062257</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1.062257</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26.385733999999996</v>
      </c>
      <c r="E63" s="17" t="str">
        <f t="shared" si="0"/>
        <v/>
      </c>
      <c r="F63" s="17" t="str">
        <f t="shared" si="1"/>
        <v/>
      </c>
      <c r="G63" s="152"/>
      <c r="H63" s="153"/>
    </row>
    <row r="64" spans="1:8" ht="13.5" customHeight="1" x14ac:dyDescent="0.2">
      <c r="A64" s="18"/>
      <c r="B64" s="165" t="s">
        <v>10</v>
      </c>
      <c r="C64" s="166"/>
      <c r="D64" s="27">
        <f>+D14+D19+D24+D29+D34+D39+D44+D49+D54+D59</f>
        <v>0</v>
      </c>
      <c r="E64" s="26" t="str">
        <f t="shared" si="0"/>
        <v/>
      </c>
      <c r="F64" s="26" t="str">
        <f t="shared" si="1"/>
        <v/>
      </c>
    </row>
    <row r="65" spans="1:6" ht="13.5" customHeight="1" x14ac:dyDescent="0.2">
      <c r="A65" s="18"/>
      <c r="B65" s="165" t="s">
        <v>14</v>
      </c>
      <c r="C65" s="166"/>
      <c r="D65" s="27">
        <f>+D15+D20+D25+D30+D35+D40+D45+D50+D55+D60</f>
        <v>0</v>
      </c>
      <c r="E65" s="26" t="str">
        <f t="shared" si="0"/>
        <v/>
      </c>
      <c r="F65" s="26" t="str">
        <f t="shared" si="1"/>
        <v/>
      </c>
    </row>
    <row r="66" spans="1:6" ht="13.5" customHeight="1" x14ac:dyDescent="0.2">
      <c r="A66" s="18"/>
      <c r="B66" s="165" t="s">
        <v>12</v>
      </c>
      <c r="C66" s="166"/>
      <c r="D66" s="27">
        <f>+D16+D21+D26+D31+D36+D41+D46+D51+D56+D61</f>
        <v>26.385733999999996</v>
      </c>
      <c r="E66" s="26" t="str">
        <f t="shared" si="0"/>
        <v/>
      </c>
      <c r="F66" s="26" t="str">
        <f t="shared" si="1"/>
        <v/>
      </c>
    </row>
    <row r="67" spans="1:6" ht="13.5" customHeight="1" x14ac:dyDescent="0.2">
      <c r="A67" s="20"/>
      <c r="B67" s="165" t="s">
        <v>13</v>
      </c>
      <c r="C67" s="166"/>
      <c r="D67" s="27">
        <f>+D17+D22+D27+D32+D37+D42+D47+D52+D57+D62</f>
        <v>0</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2020-12-02T07:32:37Z</dcterms:modified>
</cp:coreProperties>
</file>