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<sst xmlns="http://schemas.openxmlformats.org/spreadsheetml/2006/main" count="233" uniqueCount="142">
  <si>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</si>
  <si>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</si>
  <si>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</si>
  <si>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</si>
  <si>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</si>
  <si>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</si>
  <si>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</si>
  <si>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</si>
  <si>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</si>
  <si>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</si>
  <si>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</si>
  <si>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</si>
  <si>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</si>
  <si>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</si>
  <si>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</si>
  <si>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</si>
  <si>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</si>
  <si>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</si>
  <si>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</si>
  <si>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</si>
  <si>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</si>
  <si>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</si>
  <si>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</si>
  <si>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</si>
  <si>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</si>
  <si>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</si>
  <si>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</si>
  <si>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</si>
  <si>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</si>
  <si>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</si>
  <si>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</si>
  <si>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</si>
  <si>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</si>
  <si>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</si>
  <si>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</si>
  <si>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</si>
  <si>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</si>
  <si>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</si>
  <si>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</si>
  <si>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</si>
  <si>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</si>
  <si>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</si>
  <si>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</si>
  <si>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</si>
  <si>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</si>
  <si>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</si>
  <si>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</si>
  <si>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</si>
  <si>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</si>
  <si>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</si>
  <si>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</si>
  <si>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</si>
  <si>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</si>
  <si>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</si>
  <si>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</si>
  <si>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</si>
  <si>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</si>
  <si>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</si>
  <si>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</si>
  <si>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</si>
  <si>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</si>
  <si>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</si>
  <si>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</si>
  <si>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</si>
  <si>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</si>
  <si>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</si>
  <si>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</si>
  <si>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</si>
  <si>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</si>
  <si>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</si>
  <si>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</si>
  <si>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</si>
  <si>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</si>
  <si>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</si>
  <si>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</si>
  <si>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</si>
  <si>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</si>
  <si>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</si>
  <si>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</si>
  <si>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</si>
  <si>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</si>
  <si>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</si>
  <si>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</si>
  <si>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</si>
  <si>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</si>
  <si>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</si>
  <si>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</si>
  <si>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</si>
  <si>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</si>
  <si>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</si>
  <si>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</si>
  <si>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</si>
  <si>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</si>
  <si>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</si>
  <si>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</si>
  <si>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</si>
  <si>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</si>
  <si>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</si>
  <si>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</si>
  <si>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</si>
  <si>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</si>
  <si>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</si>
  <si>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</si>
  <si>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</si>
  <si>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</si>
  <si>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</si>
  <si>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</si>
  <si>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</si>
  <si>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</si>
  <si>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</si>
  <si>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</si>
  <si>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</si>
  <si>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</si>
  <si>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</si>
  <si>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</si>
  <si>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</si>
  <si>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</si>
  <si>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</si>
  <si>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</si>
  <si>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</si>
  <si>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</si>
  <si>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</si>
  <si>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</si>
  <si>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</si>
  <si>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</si>
  <si>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</si>
  <si>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</si>
  <si>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</si>
  <si>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</si>
  <si>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</si>
  <si>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</si>
  <si>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</si>
  <si>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</si>
  <si>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Money Market UCITS ETF</t>
  </si>
  <si>
    <t>DE000ETFL227</t>
  </si>
  <si>
    <t>EUR</t>
  </si>
  <si>
    <t>börsentäglich</t>
  </si>
  <si>
    <t>n.a.</t>
  </si>
  <si>
    <t>Deutsche Börse EUROGOV® Germany Money Market TR in EUR</t>
  </si>
  <si>
    <t>Deutschland, Bundesrepublik</t>
  </si>
  <si>
    <t>Landesbank Baden-Württemberg</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</si>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</sst>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Money Market UCITS ETF</v>
      </c>
      <c r="D16" s="49"/>
      <c r="E16" s="50"/>
      <c r="F16" s="50"/>
    </row>
    <row r="17" spans="1:12" ht="15" customHeight="1" x14ac:dyDescent="0.2">
      <c r="A17" s="52">
        <v>6</v>
      </c>
      <c r="B17" s="44" t="s">
        <v>24</v>
      </c>
      <c r="C17" s="155" t="str">
        <f>C4</f>
        <v>DE000ETFL227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70.14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82.19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82.19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82.19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17.809999999999999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70.14</v>
      </c>
      <c r="F12" s="14"/>
    </row>
    <row r="13" spans="1:12" ht="13.5" customHeight="1" x14ac:dyDescent="0.2">
      <c r="A13" s="131">
        <v>1</v>
      </c>
      <c r="B13" s="15" t="s">
        <v>139</v>
      </c>
      <c r="C13" s="157">
        <v>110000</v>
      </c>
      <c r="D13" s="16">
        <v>82.192143000000002</v>
      </c>
      <c r="E13" s="17" t="str">
        <f>IF($C$8&gt;0,PRODUCT($C$8,$E$12,D13/100),"")</f>
        <v/>
      </c>
      <c r="F13" s="17" t="str">
        <f>IF($C$9&gt;0,PRODUCT($C$8,$C$9,D13/100),"")</f>
        <v/>
      </c>
    </row>
    <row r="14" spans="1:12" ht="13.5" customHeight="1" x14ac:dyDescent="0.2">
      <c r="A14" s="130" t="s">
        <v>93</v>
      </c>
      <c r="B14" s="168" t="s">
        <v>10</v>
      </c>
      <c r="C14" s="169"/>
      <c r="D14" s="19">
        <v>82.192143000000002</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346012</v>
      </c>
      <c r="D18" s="16">
        <v>9.8748950000000004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9.8748950000000004</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239000</v>
      </c>
      <c r="D23" s="16">
        <v>7.944928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7.944928</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100.011966</v>
      </c>
      <c r="E63" s="17" t="str">
        <f t="shared" si="0"/>
        <v/>
      </c>
      <c r="F63" s="17" t="str">
        <f t="shared" si="1"/>
        <v/>
      </c>
      <c r="G63" s="152"/>
      <c r="H63" s="153"/>
    </row>
    <row r="64" spans="1:8" ht="13.5" customHeight="1" x14ac:dyDescent="0.2">
      <c r="A64" s="18"/>
      <c r="B64" s="168" t="s">
        <v>10</v>
      </c>
      <c r="C64" s="169"/>
      <c r="D64" s="27">
        <f>+D14+D19+D24+D29+D34+D39+D44+D49+D54+D59</f>
        <v>82.192143000000002</v>
      </c>
      <c r="E64" s="26" t="str">
        <f t="shared" si="0"/>
        <v/>
      </c>
      <c r="F64" s="26" t="str">
        <f t="shared" si="1"/>
        <v/>
      </c>
    </row>
    <row r="65" spans="1:6" ht="13.5" customHeight="1" x14ac:dyDescent="0.2">
      <c r="A65" s="18"/>
      <c r="B65" s="168" t="s">
        <v>14</v>
      </c>
      <c r="C65" s="169"/>
      <c r="D65" s="27">
        <f>+D15+D20+D25+D30+D35+D40+D45+D50+D55+D60</f>
        <v>17.819823</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2021-02-02T12:31:09Z</dcterms:modified>
</cp:coreProperties>
</file>