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E65" i="4" s="1"/>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<sst xmlns="http://schemas.openxmlformats.org/spreadsheetml/2006/main" count="240" uniqueCount="149">
  <si>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</si>
  <si>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</si>
  <si>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</si>
  <si>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</si>
  <si>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</si>
  <si>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</si>
  <si>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</si>
  <si>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</si>
  <si>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</si>
  <si>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</si>
  <si>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</si>
  <si>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</si>
  <si>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</si>
  <si>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</si>
  <si>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</si>
  <si>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</si>
  <si>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</si>
  <si>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</si>
  <si>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</si>
  <si>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</si>
  <si>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</si>
  <si>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</si>
  <si>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</si>
  <si>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</si>
  <si>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</si>
  <si>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</si>
  <si>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</si>
  <si>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</si>
  <si>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</si>
  <si>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</si>
  <si>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</si>
  <si>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</si>
  <si>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</si>
  <si>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</si>
  <si>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</si>
  <si>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</si>
  <si>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</si>
  <si>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</si>
  <si>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</si>
  <si>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</si>
  <si>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</si>
  <si>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</si>
  <si>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</si>
  <si>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</si>
  <si>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</si>
  <si>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</si>
  <si>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</si>
  <si>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</si>
  <si>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</si>
  <si>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</si>
  <si>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</si>
  <si>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</si>
  <si>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</si>
  <si>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</si>
  <si>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</si>
  <si>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</si>
  <si>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</si>
  <si>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</si>
  <si>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</si>
  <si>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</si>
  <si>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</si>
  <si>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</si>
  <si>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</si>
  <si>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</si>
  <si>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</si>
  <si>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</si>
  <si>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</si>
  <si>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</si>
  <si>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</si>
  <si>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</si>
  <si>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</si>
  <si>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</si>
  <si>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</si>
  <si>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</si>
  <si>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</si>
  <si>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</si>
  <si>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</si>
  <si>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</si>
  <si>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</si>
  <si>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</si>
  <si>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</si>
  <si>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</si>
  <si>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</si>
  <si>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</si>
  <si>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</si>
  <si>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</si>
  <si>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</si>
  <si>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</si>
  <si>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</si>
  <si>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</si>
  <si>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</si>
  <si>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</si>
  <si>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</si>
  <si>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</si>
  <si>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</si>
  <si>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</si>
  <si>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</si>
  <si>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</si>
  <si>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</si>
  <si>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</si>
  <si>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</si>
  <si>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</si>
  <si>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</si>
  <si>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</si>
  <si>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</si>
  <si>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</si>
  <si>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</si>
  <si>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</si>
  <si>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</si>
  <si>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</si>
  <si>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</si>
  <si>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</si>
  <si>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</si>
  <si>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</si>
  <si>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</si>
  <si>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</si>
  <si>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</si>
  <si>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</si>
  <si>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</si>
  <si>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</si>
  <si>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</si>
  <si>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</si>
  <si>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</si>
  <si>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</si>
  <si>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</si>
  <si>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</si>
  <si>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</si>
  <si>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</si>
  <si>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</si>
  <si>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</si>
  <si>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</si>
  <si>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</si>
  <si>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</si>
  <si>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iBoxx EUR Liquid Sovereign Diversified 10+ UCITS ETF</t>
  </si>
  <si>
    <t>DE000ETFL169</t>
  </si>
  <si>
    <t>EUR</t>
  </si>
  <si>
    <t>börsentäglich</t>
  </si>
  <si>
    <t>Morningstar: 4 Sterne, Scope: n.n.</t>
  </si>
  <si>
    <t>iBoxx € Liquid Sovereign Diversified 10+ TR in EUR</t>
  </si>
  <si>
    <t>Italien, Republik</t>
  </si>
  <si>
    <t>Deutschland, Bundesrepublik</t>
  </si>
  <si>
    <t>Spanien, Königreich</t>
  </si>
  <si>
    <t>Frankreich, Republik</t>
  </si>
  <si>
    <t>Belgien, Königreich</t>
  </si>
  <si>
    <t>Niederlande, Königreich der</t>
  </si>
  <si>
    <t>Österreich, Republik</t>
  </si>
  <si>
    <t>Portugal, Republik</t>
  </si>
  <si>
    <t>Irland, 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</si>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</sst>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44377</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iBoxx EUR Liquid Sovereign Diversified 10+ UCITS ETF</v>
      </c>
      <c r="D16" s="49"/>
      <c r="E16" s="50"/>
      <c r="F16" s="50"/>
    </row>
    <row r="17" spans="1:12" ht="15" customHeight="1" x14ac:dyDescent="0.2">
      <c r="A17" s="52">
        <v>6</v>
      </c>
      <c r="B17" s="44" t="s">
        <v>24</v>
      </c>
      <c r="C17" s="155" t="str">
        <f>C4</f>
        <v>DE000ETFL169</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153.96</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99.29</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99.29</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99.29</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0.70999999999999486</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44377</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153.96</v>
      </c>
      <c r="F12" s="14"/>
    </row>
    <row r="13" spans="1:12" ht="13.5" customHeight="1" x14ac:dyDescent="0.2">
      <c r="A13" s="131">
        <v>1</v>
      </c>
      <c r="B13" s="15" t="s">
        <v>139</v>
      </c>
      <c r="C13" s="157">
        <v>465688</v>
      </c>
      <c r="D13" s="16">
        <v>20.007594999999998</v>
      </c>
      <c r="E13" s="17" t="str">
        <f>IF($C$8&gt;0,PRODUCT($C$8,$E$12,D13/100),"")</f>
        <v/>
      </c>
      <c r="F13" s="17" t="str">
        <f>IF($C$9&gt;0,PRODUCT($C$8,$C$9,D13/100),"")</f>
        <v/>
      </c>
    </row>
    <row r="14" spans="1:12" ht="13.5" customHeight="1" x14ac:dyDescent="0.2">
      <c r="A14" s="130" t="s">
        <v>93</v>
      </c>
      <c r="B14" s="168" t="s">
        <v>10</v>
      </c>
      <c r="C14" s="169"/>
      <c r="D14" s="19">
        <v>20.007594999999998</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110000</v>
      </c>
      <c r="D18" s="16">
        <v>19.985395</v>
      </c>
      <c r="E18" s="17" t="str">
        <f t="shared" si="0"/>
        <v/>
      </c>
      <c r="F18" s="17" t="str">
        <f t="shared" si="1"/>
        <v/>
      </c>
    </row>
    <row r="19" spans="1:6" ht="13.5" customHeight="1" x14ac:dyDescent="0.2">
      <c r="A19" s="130" t="s">
        <v>93</v>
      </c>
      <c r="B19" s="168" t="s">
        <v>10</v>
      </c>
      <c r="C19" s="169"/>
      <c r="D19" s="19">
        <v>19.985395</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458634</v>
      </c>
      <c r="D23" s="16">
        <v>19.721861000000001</v>
      </c>
      <c r="E23" s="17" t="str">
        <f t="shared" si="0"/>
        <v/>
      </c>
      <c r="F23" s="17" t="str">
        <f t="shared" si="1"/>
        <v/>
      </c>
    </row>
    <row r="24" spans="1:6" ht="13.5" customHeight="1" x14ac:dyDescent="0.2">
      <c r="A24" s="130" t="s">
        <v>93</v>
      </c>
      <c r="B24" s="168" t="s">
        <v>10</v>
      </c>
      <c r="C24" s="169"/>
      <c r="D24" s="19">
        <v>19.721861000000001</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450287</v>
      </c>
      <c r="D28" s="16">
        <v>19.611257999999999</v>
      </c>
      <c r="E28" s="17" t="str">
        <f t="shared" si="0"/>
        <v/>
      </c>
      <c r="F28" s="17" t="str">
        <f t="shared" si="1"/>
        <v/>
      </c>
    </row>
    <row r="29" spans="1:6" ht="13.5" customHeight="1" x14ac:dyDescent="0.2">
      <c r="A29" s="130" t="s">
        <v>93</v>
      </c>
      <c r="B29" s="168" t="s">
        <v>10</v>
      </c>
      <c r="C29" s="169"/>
      <c r="D29" s="19">
        <v>19.611257999999999</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450063</v>
      </c>
      <c r="D33" s="16">
        <v>6.8</v>
      </c>
      <c r="E33" s="17" t="str">
        <f t="shared" si="0"/>
        <v/>
      </c>
      <c r="F33" s="17" t="str">
        <f t="shared" si="1"/>
        <v/>
      </c>
    </row>
    <row r="34" spans="1:6" ht="13.5" customHeight="1" x14ac:dyDescent="0.2">
      <c r="A34" s="130" t="s">
        <v>93</v>
      </c>
      <c r="B34" s="168" t="s">
        <v>10</v>
      </c>
      <c r="C34" s="169"/>
      <c r="D34" s="19">
        <v>6.8</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456326</v>
      </c>
      <c r="D38" s="16">
        <v>6.398447</v>
      </c>
      <c r="E38" s="17" t="str">
        <f t="shared" si="0"/>
        <v/>
      </c>
      <c r="F38" s="17" t="str">
        <f t="shared" si="1"/>
        <v/>
      </c>
    </row>
    <row r="39" spans="1:6" ht="13.5" customHeight="1" x14ac:dyDescent="0.2">
      <c r="A39" s="130" t="s">
        <v>93</v>
      </c>
      <c r="B39" s="168" t="s">
        <v>10</v>
      </c>
      <c r="C39" s="169"/>
      <c r="D39" s="19">
        <v>6.398447</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462186</v>
      </c>
      <c r="D43" s="16">
        <v>2.6190639999999998</v>
      </c>
      <c r="E43" s="17" t="str">
        <f t="shared" si="0"/>
        <v/>
      </c>
      <c r="F43" s="17" t="str">
        <f t="shared" si="1"/>
        <v/>
      </c>
    </row>
    <row r="44" spans="1:6" ht="13.5" customHeight="1" x14ac:dyDescent="0.2">
      <c r="A44" s="130" t="s">
        <v>93</v>
      </c>
      <c r="B44" s="168" t="s">
        <v>10</v>
      </c>
      <c r="C44" s="169"/>
      <c r="D44" s="19">
        <v>2.6190639999999998</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450603</v>
      </c>
      <c r="D48" s="16">
        <v>2.2091889999999998</v>
      </c>
      <c r="E48" s="17" t="str">
        <f t="shared" si="0"/>
        <v/>
      </c>
      <c r="F48" s="17" t="str">
        <f t="shared" si="1"/>
        <v/>
      </c>
    </row>
    <row r="49" spans="1:8" ht="13.5" customHeight="1" x14ac:dyDescent="0.2">
      <c r="A49" s="130" t="s">
        <v>93</v>
      </c>
      <c r="B49" s="168" t="s">
        <v>10</v>
      </c>
      <c r="C49" s="169"/>
      <c r="D49" s="19">
        <v>2.2091889999999998</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464541</v>
      </c>
      <c r="D53" s="16">
        <v>1.9348069999999999</v>
      </c>
      <c r="E53" s="17" t="str">
        <f t="shared" si="0"/>
        <v/>
      </c>
      <c r="F53" s="17" t="str">
        <f t="shared" si="1"/>
        <v/>
      </c>
    </row>
    <row r="54" spans="1:8" ht="13.5" customHeight="1" x14ac:dyDescent="0.2">
      <c r="A54" s="130" t="s">
        <v>93</v>
      </c>
      <c r="B54" s="168" t="s">
        <v>10</v>
      </c>
      <c r="C54" s="169"/>
      <c r="D54" s="19">
        <v>1.9348069999999999</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239000</v>
      </c>
      <c r="D58" s="16">
        <v>0.72546100000000002</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0.72526400000000002</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1.9699999999999999E-4</v>
      </c>
      <c r="E62" s="26" t="str">
        <f t="shared" si="0"/>
        <v/>
      </c>
      <c r="F62" s="26" t="str">
        <f t="shared" si="1"/>
        <v/>
      </c>
    </row>
    <row r="63" spans="1:8" ht="13.5" customHeight="1" x14ac:dyDescent="0.2">
      <c r="A63" s="22"/>
      <c r="B63" s="10" t="s">
        <v>15</v>
      </c>
      <c r="C63" s="23"/>
      <c r="D63" s="148">
        <f>+D13+D18+D23+D28+D33+D38+D43+D48+D53+D58</f>
        <v>100.013077</v>
      </c>
      <c r="E63" s="17" t="str">
        <f t="shared" si="0"/>
        <v/>
      </c>
      <c r="F63" s="17" t="str">
        <f t="shared" si="1"/>
        <v/>
      </c>
      <c r="G63" s="152"/>
      <c r="H63" s="153"/>
    </row>
    <row r="64" spans="1:8" ht="13.5" customHeight="1" x14ac:dyDescent="0.2">
      <c r="A64" s="18"/>
      <c r="B64" s="168" t="s">
        <v>10</v>
      </c>
      <c r="C64" s="169"/>
      <c r="D64" s="27">
        <f>+D14+D19+D24+D29+D34+D39+D44+D49+D54+D59</f>
        <v>99.287616</v>
      </c>
      <c r="E64" s="26" t="str">
        <f t="shared" si="0"/>
        <v/>
      </c>
      <c r="F64" s="26" t="str">
        <f t="shared" si="1"/>
        <v/>
      </c>
    </row>
    <row r="65" spans="1:6" ht="13.5" customHeight="1" x14ac:dyDescent="0.2">
      <c r="A65" s="18"/>
      <c r="B65" s="168" t="s">
        <v>14</v>
      </c>
      <c r="C65" s="169"/>
      <c r="D65" s="27">
        <f>+D15+D20+D25+D30+D35+D40+D45+D50+D55+D60</f>
        <v>0.72526400000000002</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1.9699999999999999E-4</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2021-07-02T05:32:02Z</dcterms:modified>
</cp:coreProperties>
</file>