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<sst xmlns="http://schemas.openxmlformats.org/spreadsheetml/2006/main" count="240" uniqueCount="149">
  <si>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</si>
  <si>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</si>
  <si>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</si>
  <si>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</si>
  <si>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</si>
  <si>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</si>
  <si>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</si>
  <si>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</si>
  <si>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</si>
  <si>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</si>
  <si>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</si>
  <si>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</si>
  <si>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</si>
  <si>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</si>
  <si>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</si>
  <si>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</si>
  <si>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</si>
  <si>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</si>
  <si>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</si>
  <si>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</si>
  <si>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</si>
  <si>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</si>
  <si>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</si>
  <si>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</si>
  <si>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</si>
  <si>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</si>
  <si>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</si>
  <si>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</si>
  <si>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</si>
  <si>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</si>
  <si>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</si>
  <si>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</si>
  <si>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</si>
  <si>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</si>
  <si>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</si>
  <si>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</si>
  <si>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</si>
  <si>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</si>
  <si>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</si>
  <si>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</si>
  <si>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</si>
  <si>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</si>
  <si>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</si>
  <si>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</si>
  <si>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</si>
  <si>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</si>
  <si>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</si>
  <si>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</si>
  <si>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</si>
  <si>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</si>
  <si>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</si>
  <si>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</si>
  <si>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</si>
  <si>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</si>
  <si>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</si>
  <si>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</si>
  <si>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</si>
  <si>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</si>
  <si>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</si>
  <si>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</si>
  <si>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</si>
  <si>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</si>
  <si>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</si>
  <si>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</si>
  <si>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</si>
  <si>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</si>
  <si>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</si>
  <si>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</si>
  <si>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</si>
  <si>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</si>
  <si>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</si>
  <si>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</si>
  <si>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</si>
  <si>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</si>
  <si>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</si>
  <si>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</si>
  <si>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</si>
  <si>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</si>
  <si>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</si>
  <si>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</si>
  <si>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</si>
  <si>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</si>
  <si>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</si>
  <si>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</si>
  <si>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</si>
  <si>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</si>
  <si>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</si>
  <si>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</si>
  <si>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</si>
  <si>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</si>
  <si>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</si>
  <si>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Slowakische Republik</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</si>
  <si>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</si>
  <si>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</si>
  <si>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</si>
  <si>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</si>
  <si>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</si>
  <si>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</si>
  <si>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</si>
  <si>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</si>
  <si>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</si>
  <si>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</si>
  <si>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</si>
  <si>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</si>
  <si>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</si>
  <si>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</si>
  <si>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</si>
  <si>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</si>
  <si>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</si>
  <si>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</si>
  <si>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</si>
  <si>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</si>
  <si>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</si>
  <si>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</si>
  <si>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</si>
  <si>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</si>
  <si>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</si>
  <si>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</si>
  <si>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</si>
  <si>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</si>
  <si>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</si>
  <si>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</si>
  <si>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</si>
  <si>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</si>
  <si>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</si>
  <si>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</si>
  <si>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</si>
  <si>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</si>
  <si>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</si>
  <si>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</si>
  <si>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</si>
  <si>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</si>
  <si>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</si>
  <si>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</si>
  <si>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Sovereign Diversified 3-5 UCITS ETF</t>
  </si>
  <si>
    <t>DE000ETFL136</t>
  </si>
  <si>
    <t>EUR</t>
  </si>
  <si>
    <t>börsentäglich</t>
  </si>
  <si>
    <t>Morningstar: 2 Sterne, Scope: C</t>
  </si>
  <si>
    <t>iBoxx € Liquid Sovereign Diversified 3-5 TR in EUR</t>
  </si>
  <si>
    <t>Frankreich, Republik</t>
  </si>
  <si>
    <t>Spanien, Königreich</t>
  </si>
  <si>
    <t>Italien, Republik</t>
  </si>
  <si>
    <t>Deutschland, Bundesrepublik</t>
  </si>
  <si>
    <t>Niederlande, Königreich der</t>
  </si>
  <si>
    <t>Belgien, Königreich</t>
  </si>
  <si>
    <t>Österreich, Republik</t>
  </si>
  <si>
    <t>Portugal, 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</si>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</sst>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133</v>
      </c>
      <c r="D2" s="32"/>
      <c r="E2" s="30"/>
      <c r="F2" s="30"/>
      <c r="H2" s="78"/>
      <c r="I2" s="78"/>
      <c r="J2" s="78"/>
    </row>
    <row r="3" spans="1:18" ht="12.75" customHeight="1" x14ac:dyDescent="0.2">
      <c r="A3" s="29"/>
      <c r="B3" s="34" t="s">
        <v>98</v>
      </c>
      <c r="C3" s="35" t="s">
        <v>134</v>
      </c>
      <c r="D3" s="32"/>
      <c r="E3" s="30"/>
      <c r="F3" s="30"/>
      <c r="H3" s="78"/>
      <c r="I3" s="78"/>
      <c r="J3" s="78"/>
    </row>
    <row r="4" spans="1:18" ht="12.75" customHeight="1" x14ac:dyDescent="0.2">
      <c r="A4" s="29"/>
      <c r="B4" s="34" t="s">
        <v>24</v>
      </c>
      <c r="C4" s="35" t="s">
        <v>135</v>
      </c>
      <c r="D4" s="32"/>
      <c r="E4" s="30"/>
      <c r="F4" s="30"/>
      <c r="H4" s="78"/>
      <c r="I4" s="78"/>
      <c r="J4" s="78"/>
    </row>
    <row r="5" spans="1:18" ht="12.75" customHeight="1" x14ac:dyDescent="0.2">
      <c r="A5" s="29"/>
      <c r="B5" s="34" t="s">
        <v>6</v>
      </c>
      <c r="C5" s="170">
        <v>44469</v>
      </c>
      <c r="D5" s="32"/>
      <c r="E5" s="30"/>
      <c r="F5" s="30"/>
    </row>
    <row r="6" spans="1:18" ht="12.75" customHeight="1" x14ac:dyDescent="0.2">
      <c r="A6" s="29"/>
      <c r="B6" s="34" t="s">
        <v>0</v>
      </c>
      <c r="C6" s="35" t="s">
        <v>136</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Sovereign Diversified 3-5 UCITS ETF</v>
      </c>
      <c r="D16" s="49"/>
      <c r="E16" s="50"/>
      <c r="F16" s="50"/>
    </row>
    <row r="17" spans="1:12" ht="15" customHeight="1" x14ac:dyDescent="0.2">
      <c r="A17" s="52">
        <v>6</v>
      </c>
      <c r="B17" s="44" t="s">
        <v>24</v>
      </c>
      <c r="C17" s="155" t="str">
        <f>C4</f>
        <v>DE000ETFL136</v>
      </c>
      <c r="D17" s="53"/>
      <c r="E17" s="54"/>
      <c r="F17" s="54"/>
    </row>
    <row r="18" spans="1:12" ht="27" customHeight="1" x14ac:dyDescent="0.2">
      <c r="A18" s="55">
        <v>7</v>
      </c>
      <c r="B18" s="138" t="s">
        <v>132</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138</v>
      </c>
      <c r="D22" s="53"/>
      <c r="E22" s="54"/>
      <c r="F22" s="54"/>
    </row>
    <row r="23" spans="1:12" ht="14.25" customHeight="1" x14ac:dyDescent="0.2">
      <c r="A23" s="52">
        <v>12</v>
      </c>
      <c r="B23" s="44" t="s">
        <v>30</v>
      </c>
      <c r="C23" s="156" t="s">
        <v>137</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139</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104.9</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99.48</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92</v>
      </c>
      <c r="C44" s="102"/>
      <c r="D44" s="103">
        <v>0</v>
      </c>
      <c r="E44" s="136" t="str">
        <f t="shared" si="0"/>
        <v/>
      </c>
      <c r="F44" s="136" t="str">
        <f t="shared" si="1"/>
        <v/>
      </c>
    </row>
    <row r="45" spans="1:11" ht="15" customHeight="1" x14ac:dyDescent="0.2">
      <c r="A45" s="79"/>
      <c r="B45" s="80" t="s">
        <v>93</v>
      </c>
      <c r="C45" s="104"/>
      <c r="D45" s="82"/>
      <c r="E45" s="135"/>
      <c r="F45" s="135"/>
    </row>
    <row r="46" spans="1:11" ht="69" customHeight="1" x14ac:dyDescent="0.2">
      <c r="A46" s="48" t="s">
        <v>54</v>
      </c>
      <c r="B46" s="138" t="s">
        <v>55</v>
      </c>
      <c r="C46" s="105"/>
      <c r="D46" s="106">
        <v>99.48</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99.48</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0.51999999999999491</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133</v>
      </c>
      <c r="D2" s="4"/>
      <c r="E2" s="2"/>
      <c r="F2" s="2"/>
      <c r="G2" s="152"/>
      <c r="H2" s="153"/>
      <c r="I2" s="153"/>
      <c r="J2" s="152"/>
      <c r="K2" s="153"/>
      <c r="L2" s="153"/>
    </row>
    <row r="3" spans="1:12" x14ac:dyDescent="0.2">
      <c r="A3" s="1"/>
      <c r="B3" s="144" t="s">
        <v>98</v>
      </c>
      <c r="C3" s="6" t="s">
        <v>134</v>
      </c>
      <c r="D3" s="4"/>
      <c r="E3" s="2"/>
      <c r="F3" s="2"/>
      <c r="G3" s="152"/>
      <c r="H3" s="153"/>
      <c r="I3" s="153"/>
      <c r="J3" s="152"/>
      <c r="K3" s="153"/>
      <c r="L3" s="153"/>
    </row>
    <row r="4" spans="1:12" x14ac:dyDescent="0.2">
      <c r="A4" s="1"/>
      <c r="B4" s="144" t="s">
        <v>24</v>
      </c>
      <c r="C4" s="6" t="s">
        <v>135</v>
      </c>
      <c r="D4" s="4"/>
      <c r="E4" s="2"/>
      <c r="F4" s="2"/>
      <c r="G4" s="152"/>
      <c r="H4" s="153"/>
      <c r="I4" s="153"/>
      <c r="J4" s="152"/>
      <c r="K4" s="153"/>
      <c r="L4" s="153"/>
    </row>
    <row r="5" spans="1:12" x14ac:dyDescent="0.2">
      <c r="A5" s="1"/>
      <c r="B5" s="144" t="s">
        <v>6</v>
      </c>
      <c r="C5" s="171">
        <v>44469</v>
      </c>
      <c r="D5" s="4"/>
      <c r="E5" s="2"/>
      <c r="F5" s="2"/>
    </row>
    <row r="6" spans="1:12" x14ac:dyDescent="0.2">
      <c r="A6" s="1"/>
      <c r="B6" s="144" t="s">
        <v>0</v>
      </c>
      <c r="C6" s="6" t="s">
        <v>136</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104.9</v>
      </c>
      <c r="F12" s="14"/>
    </row>
    <row r="13" spans="1:12" ht="13.5" customHeight="1" x14ac:dyDescent="0.2">
      <c r="A13" s="131">
        <v>1</v>
      </c>
      <c r="B13" s="15" t="s">
        <v>140</v>
      </c>
      <c r="C13" s="157">
        <v>450287</v>
      </c>
      <c r="D13" s="16">
        <v>19.890025999999999</v>
      </c>
      <c r="E13" s="17" t="str">
        <f>IF($C$8&gt;0,PRODUCT($C$8,$E$12,D13/100),"")</f>
        <v/>
      </c>
      <c r="F13" s="17" t="str">
        <f>IF($C$9&gt;0,PRODUCT($C$8,$C$9,D13/100),"")</f>
        <v/>
      </c>
    </row>
    <row r="14" spans="1:12" ht="13.5" customHeight="1" x14ac:dyDescent="0.2">
      <c r="A14" s="130" t="s">
        <v>94</v>
      </c>
      <c r="B14" s="168" t="s">
        <v>10</v>
      </c>
      <c r="C14" s="169"/>
      <c r="D14" s="19">
        <v>19.890025999999999</v>
      </c>
      <c r="E14" s="26" t="str">
        <f t="shared" ref="E14:E67" si="0">IF($C$8&gt;0,PRODUCT($C$8,$E$12,D14/100),"")</f>
        <v/>
      </c>
      <c r="F14" s="26" t="str">
        <f t="shared" ref="F14:F67" si="1">IF($C$9&gt;0,PRODUCT($C$8,$C$9,D14/100),"")</f>
        <v/>
      </c>
    </row>
    <row r="15" spans="1:12" ht="13.5" customHeight="1" x14ac:dyDescent="0.2">
      <c r="A15" s="130" t="s">
        <v>95</v>
      </c>
      <c r="B15" s="168" t="s">
        <v>11</v>
      </c>
      <c r="C15" s="169"/>
      <c r="D15" s="19">
        <v>0</v>
      </c>
      <c r="E15" s="26" t="str">
        <f t="shared" si="0"/>
        <v/>
      </c>
      <c r="F15" s="26" t="str">
        <f t="shared" si="1"/>
        <v/>
      </c>
    </row>
    <row r="16" spans="1:12" ht="13.5" customHeight="1" x14ac:dyDescent="0.2">
      <c r="A16" s="130" t="s">
        <v>96</v>
      </c>
      <c r="B16" s="168" t="s">
        <v>12</v>
      </c>
      <c r="C16" s="169"/>
      <c r="D16" s="19">
        <v>0</v>
      </c>
      <c r="E16" s="26" t="str">
        <f t="shared" si="0"/>
        <v/>
      </c>
      <c r="F16" s="26" t="str">
        <f t="shared" si="1"/>
        <v/>
      </c>
    </row>
    <row r="17" spans="1:6" ht="13.5" customHeight="1" x14ac:dyDescent="0.2">
      <c r="A17" s="133" t="s">
        <v>97</v>
      </c>
      <c r="B17" s="168" t="s">
        <v>13</v>
      </c>
      <c r="C17" s="169"/>
      <c r="D17" s="19">
        <v>0</v>
      </c>
      <c r="E17" s="26" t="str">
        <f t="shared" si="0"/>
        <v/>
      </c>
      <c r="F17" s="26" t="str">
        <f t="shared" si="1"/>
        <v/>
      </c>
    </row>
    <row r="18" spans="1:6" ht="13.5" customHeight="1" x14ac:dyDescent="0.2">
      <c r="A18" s="132">
        <v>2</v>
      </c>
      <c r="B18" s="15" t="s">
        <v>141</v>
      </c>
      <c r="C18" s="157">
        <v>458634</v>
      </c>
      <c r="D18" s="16">
        <v>19.138048000000001</v>
      </c>
      <c r="E18" s="17" t="str">
        <f t="shared" si="0"/>
        <v/>
      </c>
      <c r="F18" s="17" t="str">
        <f t="shared" si="1"/>
        <v/>
      </c>
    </row>
    <row r="19" spans="1:6" ht="13.5" customHeight="1" x14ac:dyDescent="0.2">
      <c r="A19" s="130" t="s">
        <v>94</v>
      </c>
      <c r="B19" s="168" t="s">
        <v>10</v>
      </c>
      <c r="C19" s="169"/>
      <c r="D19" s="19">
        <v>19.138048000000001</v>
      </c>
      <c r="E19" s="26" t="str">
        <f t="shared" si="0"/>
        <v/>
      </c>
      <c r="F19" s="26" t="str">
        <f t="shared" si="1"/>
        <v/>
      </c>
    </row>
    <row r="20" spans="1:6" ht="13.5" customHeight="1" x14ac:dyDescent="0.2">
      <c r="A20" s="130" t="s">
        <v>95</v>
      </c>
      <c r="B20" s="168" t="s">
        <v>11</v>
      </c>
      <c r="C20" s="169"/>
      <c r="D20" s="19">
        <v>0</v>
      </c>
      <c r="E20" s="26" t="str">
        <f t="shared" si="0"/>
        <v/>
      </c>
      <c r="F20" s="26" t="str">
        <f t="shared" si="1"/>
        <v/>
      </c>
    </row>
    <row r="21" spans="1:6" ht="13.5" customHeight="1" x14ac:dyDescent="0.2">
      <c r="A21" s="130" t="s">
        <v>96</v>
      </c>
      <c r="B21" s="168" t="s">
        <v>12</v>
      </c>
      <c r="C21" s="169"/>
      <c r="D21" s="19">
        <v>0</v>
      </c>
      <c r="E21" s="26" t="str">
        <f t="shared" si="0"/>
        <v/>
      </c>
      <c r="F21" s="26" t="str">
        <f t="shared" si="1"/>
        <v/>
      </c>
    </row>
    <row r="22" spans="1:6" ht="13.5" customHeight="1" x14ac:dyDescent="0.2">
      <c r="A22" s="133" t="s">
        <v>97</v>
      </c>
      <c r="B22" s="168" t="s">
        <v>13</v>
      </c>
      <c r="C22" s="169"/>
      <c r="D22" s="19">
        <v>0</v>
      </c>
      <c r="E22" s="26" t="str">
        <f t="shared" si="0"/>
        <v/>
      </c>
      <c r="F22" s="26" t="str">
        <f t="shared" si="1"/>
        <v/>
      </c>
    </row>
    <row r="23" spans="1:6" ht="13.5" customHeight="1" x14ac:dyDescent="0.2">
      <c r="A23" s="132">
        <v>3</v>
      </c>
      <c r="B23" s="15" t="s">
        <v>142</v>
      </c>
      <c r="C23" s="157">
        <v>465688</v>
      </c>
      <c r="D23" s="16">
        <v>16.592222</v>
      </c>
      <c r="E23" s="17" t="str">
        <f t="shared" si="0"/>
        <v/>
      </c>
      <c r="F23" s="17" t="str">
        <f t="shared" si="1"/>
        <v/>
      </c>
    </row>
    <row r="24" spans="1:6" ht="13.5" customHeight="1" x14ac:dyDescent="0.2">
      <c r="A24" s="130" t="s">
        <v>94</v>
      </c>
      <c r="B24" s="168" t="s">
        <v>10</v>
      </c>
      <c r="C24" s="169"/>
      <c r="D24" s="19">
        <v>16.592222</v>
      </c>
      <c r="E24" s="26" t="str">
        <f t="shared" si="0"/>
        <v/>
      </c>
      <c r="F24" s="26" t="str">
        <f t="shared" si="1"/>
        <v/>
      </c>
    </row>
    <row r="25" spans="1:6" ht="13.5" customHeight="1" x14ac:dyDescent="0.2">
      <c r="A25" s="130" t="s">
        <v>95</v>
      </c>
      <c r="B25" s="168" t="s">
        <v>14</v>
      </c>
      <c r="C25" s="169"/>
      <c r="D25" s="19">
        <v>0</v>
      </c>
      <c r="E25" s="26" t="str">
        <f t="shared" si="0"/>
        <v/>
      </c>
      <c r="F25" s="26" t="str">
        <f t="shared" si="1"/>
        <v/>
      </c>
    </row>
    <row r="26" spans="1:6" ht="13.5" customHeight="1" x14ac:dyDescent="0.2">
      <c r="A26" s="130" t="s">
        <v>96</v>
      </c>
      <c r="B26" s="168" t="s">
        <v>12</v>
      </c>
      <c r="C26" s="169"/>
      <c r="D26" s="19">
        <v>0</v>
      </c>
      <c r="E26" s="26" t="str">
        <f t="shared" si="0"/>
        <v/>
      </c>
      <c r="F26" s="26" t="str">
        <f t="shared" si="1"/>
        <v/>
      </c>
    </row>
    <row r="27" spans="1:6" ht="13.5" customHeight="1" x14ac:dyDescent="0.2">
      <c r="A27" s="133" t="s">
        <v>97</v>
      </c>
      <c r="B27" s="168" t="s">
        <v>13</v>
      </c>
      <c r="C27" s="169"/>
      <c r="D27" s="19">
        <v>0</v>
      </c>
      <c r="E27" s="26" t="str">
        <f t="shared" si="0"/>
        <v/>
      </c>
      <c r="F27" s="26" t="str">
        <f t="shared" si="1"/>
        <v/>
      </c>
    </row>
    <row r="28" spans="1:6" ht="13.5" customHeight="1" x14ac:dyDescent="0.2">
      <c r="A28" s="131">
        <v>4</v>
      </c>
      <c r="B28" s="15" t="s">
        <v>143</v>
      </c>
      <c r="C28" s="157">
        <v>110000</v>
      </c>
      <c r="D28" s="16">
        <v>15.882161999999999</v>
      </c>
      <c r="E28" s="17" t="str">
        <f t="shared" si="0"/>
        <v/>
      </c>
      <c r="F28" s="17" t="str">
        <f t="shared" si="1"/>
        <v/>
      </c>
    </row>
    <row r="29" spans="1:6" ht="13.5" customHeight="1" x14ac:dyDescent="0.2">
      <c r="A29" s="130" t="s">
        <v>94</v>
      </c>
      <c r="B29" s="168" t="s">
        <v>10</v>
      </c>
      <c r="C29" s="169"/>
      <c r="D29" s="19">
        <v>15.882161999999999</v>
      </c>
      <c r="E29" s="26" t="str">
        <f t="shared" si="0"/>
        <v/>
      </c>
      <c r="F29" s="26" t="str">
        <f t="shared" si="1"/>
        <v/>
      </c>
    </row>
    <row r="30" spans="1:6" ht="13.5" customHeight="1" x14ac:dyDescent="0.2">
      <c r="A30" s="130" t="s">
        <v>95</v>
      </c>
      <c r="B30" s="168" t="s">
        <v>14</v>
      </c>
      <c r="C30" s="169"/>
      <c r="D30" s="19">
        <v>0</v>
      </c>
      <c r="E30" s="26" t="str">
        <f t="shared" si="0"/>
        <v/>
      </c>
      <c r="F30" s="26" t="str">
        <f t="shared" si="1"/>
        <v/>
      </c>
    </row>
    <row r="31" spans="1:6" ht="13.5" customHeight="1" x14ac:dyDescent="0.2">
      <c r="A31" s="130" t="s">
        <v>96</v>
      </c>
      <c r="B31" s="168" t="s">
        <v>12</v>
      </c>
      <c r="C31" s="169"/>
      <c r="D31" s="19">
        <v>0</v>
      </c>
      <c r="E31" s="26" t="str">
        <f t="shared" si="0"/>
        <v/>
      </c>
      <c r="F31" s="26" t="str">
        <f t="shared" si="1"/>
        <v/>
      </c>
    </row>
    <row r="32" spans="1:6" ht="13.5" customHeight="1" x14ac:dyDescent="0.2">
      <c r="A32" s="133" t="s">
        <v>97</v>
      </c>
      <c r="B32" s="168" t="s">
        <v>13</v>
      </c>
      <c r="C32" s="169"/>
      <c r="D32" s="21">
        <v>0</v>
      </c>
      <c r="E32" s="26" t="str">
        <f t="shared" si="0"/>
        <v/>
      </c>
      <c r="F32" s="26" t="str">
        <f t="shared" si="1"/>
        <v/>
      </c>
    </row>
    <row r="33" spans="1:6" ht="13.5" customHeight="1" x14ac:dyDescent="0.2">
      <c r="A33" s="132">
        <v>5</v>
      </c>
      <c r="B33" s="15" t="s">
        <v>144</v>
      </c>
      <c r="C33" s="157">
        <v>456326</v>
      </c>
      <c r="D33" s="16">
        <v>11.272069999999999</v>
      </c>
      <c r="E33" s="17" t="str">
        <f t="shared" si="0"/>
        <v/>
      </c>
      <c r="F33" s="17" t="str">
        <f t="shared" si="1"/>
        <v/>
      </c>
    </row>
    <row r="34" spans="1:6" ht="13.5" customHeight="1" x14ac:dyDescent="0.2">
      <c r="A34" s="130" t="s">
        <v>94</v>
      </c>
      <c r="B34" s="168" t="s">
        <v>10</v>
      </c>
      <c r="C34" s="169"/>
      <c r="D34" s="19">
        <v>11.272069999999999</v>
      </c>
      <c r="E34" s="26" t="str">
        <f t="shared" si="0"/>
        <v/>
      </c>
      <c r="F34" s="26" t="str">
        <f t="shared" si="1"/>
        <v/>
      </c>
    </row>
    <row r="35" spans="1:6" ht="13.5" customHeight="1" x14ac:dyDescent="0.2">
      <c r="A35" s="130" t="s">
        <v>95</v>
      </c>
      <c r="B35" s="168" t="s">
        <v>14</v>
      </c>
      <c r="C35" s="169"/>
      <c r="D35" s="19">
        <v>0</v>
      </c>
      <c r="E35" s="26" t="str">
        <f t="shared" si="0"/>
        <v/>
      </c>
      <c r="F35" s="26" t="str">
        <f t="shared" si="1"/>
        <v/>
      </c>
    </row>
    <row r="36" spans="1:6" ht="13.5" customHeight="1" x14ac:dyDescent="0.2">
      <c r="A36" s="130" t="s">
        <v>96</v>
      </c>
      <c r="B36" s="168" t="s">
        <v>12</v>
      </c>
      <c r="C36" s="169"/>
      <c r="D36" s="19">
        <v>0</v>
      </c>
      <c r="E36" s="26" t="str">
        <f t="shared" si="0"/>
        <v/>
      </c>
      <c r="F36" s="26" t="str">
        <f t="shared" si="1"/>
        <v/>
      </c>
    </row>
    <row r="37" spans="1:6" ht="13.5" customHeight="1" x14ac:dyDescent="0.2">
      <c r="A37" s="133" t="s">
        <v>97</v>
      </c>
      <c r="B37" s="168" t="s">
        <v>13</v>
      </c>
      <c r="C37" s="169"/>
      <c r="D37" s="19">
        <v>0</v>
      </c>
      <c r="E37" s="26" t="str">
        <f t="shared" si="0"/>
        <v/>
      </c>
      <c r="F37" s="26" t="str">
        <f t="shared" si="1"/>
        <v/>
      </c>
    </row>
    <row r="38" spans="1:6" ht="13.5" customHeight="1" x14ac:dyDescent="0.2">
      <c r="A38" s="132">
        <v>6</v>
      </c>
      <c r="B38" s="15" t="s">
        <v>145</v>
      </c>
      <c r="C38" s="157">
        <v>450063</v>
      </c>
      <c r="D38" s="16">
        <v>8.3536280000000005</v>
      </c>
      <c r="E38" s="17" t="str">
        <f t="shared" si="0"/>
        <v/>
      </c>
      <c r="F38" s="17" t="str">
        <f t="shared" si="1"/>
        <v/>
      </c>
    </row>
    <row r="39" spans="1:6" ht="13.5" customHeight="1" x14ac:dyDescent="0.2">
      <c r="A39" s="130" t="s">
        <v>94</v>
      </c>
      <c r="B39" s="168" t="s">
        <v>10</v>
      </c>
      <c r="C39" s="169"/>
      <c r="D39" s="19">
        <v>8.3536280000000005</v>
      </c>
      <c r="E39" s="26" t="str">
        <f t="shared" si="0"/>
        <v/>
      </c>
      <c r="F39" s="26" t="str">
        <f t="shared" si="1"/>
        <v/>
      </c>
    </row>
    <row r="40" spans="1:6" ht="13.5" customHeight="1" x14ac:dyDescent="0.2">
      <c r="A40" s="130" t="s">
        <v>95</v>
      </c>
      <c r="B40" s="168" t="s">
        <v>14</v>
      </c>
      <c r="C40" s="169"/>
      <c r="D40" s="19">
        <v>0</v>
      </c>
      <c r="E40" s="26" t="str">
        <f t="shared" si="0"/>
        <v/>
      </c>
      <c r="F40" s="26" t="str">
        <f t="shared" si="1"/>
        <v/>
      </c>
    </row>
    <row r="41" spans="1:6" ht="13.5" customHeight="1" x14ac:dyDescent="0.2">
      <c r="A41" s="130" t="s">
        <v>96</v>
      </c>
      <c r="B41" s="168" t="s">
        <v>12</v>
      </c>
      <c r="C41" s="169"/>
      <c r="D41" s="19">
        <v>0</v>
      </c>
      <c r="E41" s="26" t="str">
        <f t="shared" si="0"/>
        <v/>
      </c>
      <c r="F41" s="26" t="str">
        <f t="shared" si="1"/>
        <v/>
      </c>
    </row>
    <row r="42" spans="1:6" ht="13.5" customHeight="1" x14ac:dyDescent="0.2">
      <c r="A42" s="133" t="s">
        <v>97</v>
      </c>
      <c r="B42" s="168" t="s">
        <v>13</v>
      </c>
      <c r="C42" s="169"/>
      <c r="D42" s="19">
        <v>0</v>
      </c>
      <c r="E42" s="26" t="str">
        <f t="shared" si="0"/>
        <v/>
      </c>
      <c r="F42" s="26" t="str">
        <f t="shared" si="1"/>
        <v/>
      </c>
    </row>
    <row r="43" spans="1:6" ht="13.5" customHeight="1" x14ac:dyDescent="0.2">
      <c r="A43" s="131">
        <v>7</v>
      </c>
      <c r="B43" s="15" t="s">
        <v>146</v>
      </c>
      <c r="C43" s="157">
        <v>462186</v>
      </c>
      <c r="D43" s="16">
        <v>4.4882059999999999</v>
      </c>
      <c r="E43" s="17" t="str">
        <f t="shared" si="0"/>
        <v/>
      </c>
      <c r="F43" s="17" t="str">
        <f t="shared" si="1"/>
        <v/>
      </c>
    </row>
    <row r="44" spans="1:6" ht="13.5" customHeight="1" x14ac:dyDescent="0.2">
      <c r="A44" s="130" t="s">
        <v>94</v>
      </c>
      <c r="B44" s="168" t="s">
        <v>10</v>
      </c>
      <c r="C44" s="169"/>
      <c r="D44" s="19">
        <v>4.4882059999999999</v>
      </c>
      <c r="E44" s="26" t="str">
        <f t="shared" si="0"/>
        <v/>
      </c>
      <c r="F44" s="26" t="str">
        <f t="shared" si="1"/>
        <v/>
      </c>
    </row>
    <row r="45" spans="1:6" ht="13.5" customHeight="1" x14ac:dyDescent="0.2">
      <c r="A45" s="130" t="s">
        <v>95</v>
      </c>
      <c r="B45" s="168" t="s">
        <v>14</v>
      </c>
      <c r="C45" s="169"/>
      <c r="D45" s="19">
        <v>0</v>
      </c>
      <c r="E45" s="26" t="str">
        <f t="shared" si="0"/>
        <v/>
      </c>
      <c r="F45" s="26" t="str">
        <f t="shared" si="1"/>
        <v/>
      </c>
    </row>
    <row r="46" spans="1:6" ht="13.5" customHeight="1" x14ac:dyDescent="0.2">
      <c r="A46" s="130" t="s">
        <v>96</v>
      </c>
      <c r="B46" s="168" t="s">
        <v>12</v>
      </c>
      <c r="C46" s="169"/>
      <c r="D46" s="19">
        <v>0</v>
      </c>
      <c r="E46" s="26" t="str">
        <f t="shared" si="0"/>
        <v/>
      </c>
      <c r="F46" s="26" t="str">
        <f t="shared" si="1"/>
        <v/>
      </c>
    </row>
    <row r="47" spans="1:6" ht="13.5" customHeight="1" x14ac:dyDescent="0.2">
      <c r="A47" s="133" t="s">
        <v>97</v>
      </c>
      <c r="B47" s="168" t="s">
        <v>13</v>
      </c>
      <c r="C47" s="169"/>
      <c r="D47" s="19">
        <v>0</v>
      </c>
      <c r="E47" s="26" t="str">
        <f t="shared" si="0"/>
        <v/>
      </c>
      <c r="F47" s="26" t="str">
        <f t="shared" si="1"/>
        <v/>
      </c>
    </row>
    <row r="48" spans="1:6" ht="13.5" customHeight="1" x14ac:dyDescent="0.2">
      <c r="A48" s="132">
        <v>8</v>
      </c>
      <c r="B48" s="15" t="s">
        <v>147</v>
      </c>
      <c r="C48" s="157">
        <v>450603</v>
      </c>
      <c r="D48" s="16">
        <v>3.4104969999999999</v>
      </c>
      <c r="E48" s="17" t="str">
        <f t="shared" si="0"/>
        <v/>
      </c>
      <c r="F48" s="17" t="str">
        <f t="shared" si="1"/>
        <v/>
      </c>
    </row>
    <row r="49" spans="1:8" ht="13.5" customHeight="1" x14ac:dyDescent="0.2">
      <c r="A49" s="130" t="s">
        <v>94</v>
      </c>
      <c r="B49" s="168" t="s">
        <v>10</v>
      </c>
      <c r="C49" s="169"/>
      <c r="D49" s="19">
        <v>3.4104969999999999</v>
      </c>
      <c r="E49" s="26" t="str">
        <f t="shared" si="0"/>
        <v/>
      </c>
      <c r="F49" s="26" t="str">
        <f t="shared" si="1"/>
        <v/>
      </c>
    </row>
    <row r="50" spans="1:8" ht="13.5" customHeight="1" x14ac:dyDescent="0.2">
      <c r="A50" s="130" t="s">
        <v>95</v>
      </c>
      <c r="B50" s="168" t="s">
        <v>14</v>
      </c>
      <c r="C50" s="169"/>
      <c r="D50" s="19">
        <v>0</v>
      </c>
      <c r="E50" s="26" t="str">
        <f t="shared" si="0"/>
        <v/>
      </c>
      <c r="F50" s="26" t="str">
        <f t="shared" si="1"/>
        <v/>
      </c>
    </row>
    <row r="51" spans="1:8" ht="13.5" customHeight="1" x14ac:dyDescent="0.2">
      <c r="A51" s="130" t="s">
        <v>96</v>
      </c>
      <c r="B51" s="168" t="s">
        <v>12</v>
      </c>
      <c r="C51" s="169"/>
      <c r="D51" s="19">
        <v>0</v>
      </c>
      <c r="E51" s="26" t="str">
        <f t="shared" si="0"/>
        <v/>
      </c>
      <c r="F51" s="26" t="str">
        <f t="shared" si="1"/>
        <v/>
      </c>
    </row>
    <row r="52" spans="1:8" ht="13.5" customHeight="1" x14ac:dyDescent="0.2">
      <c r="A52" s="133" t="s">
        <v>97</v>
      </c>
      <c r="B52" s="168" t="s">
        <v>13</v>
      </c>
      <c r="C52" s="169"/>
      <c r="D52" s="19">
        <v>0</v>
      </c>
      <c r="E52" s="26" t="str">
        <f t="shared" si="0"/>
        <v/>
      </c>
      <c r="F52" s="26" t="str">
        <f t="shared" si="1"/>
        <v/>
      </c>
    </row>
    <row r="53" spans="1:8" ht="13.5" customHeight="1" x14ac:dyDescent="0.2">
      <c r="A53" s="132">
        <v>9</v>
      </c>
      <c r="B53" s="15" t="s">
        <v>148</v>
      </c>
      <c r="C53" s="157">
        <v>239000</v>
      </c>
      <c r="D53" s="16">
        <v>0.53697600000000001</v>
      </c>
      <c r="E53" s="17" t="str">
        <f t="shared" si="0"/>
        <v/>
      </c>
      <c r="F53" s="17" t="str">
        <f t="shared" si="1"/>
        <v/>
      </c>
    </row>
    <row r="54" spans="1:8" ht="13.5" customHeight="1" x14ac:dyDescent="0.2">
      <c r="A54" s="130" t="s">
        <v>94</v>
      </c>
      <c r="B54" s="168" t="s">
        <v>10</v>
      </c>
      <c r="C54" s="169"/>
      <c r="D54" s="19">
        <v>0</v>
      </c>
      <c r="E54" s="26" t="str">
        <f t="shared" si="0"/>
        <v/>
      </c>
      <c r="F54" s="26" t="str">
        <f t="shared" si="1"/>
        <v/>
      </c>
    </row>
    <row r="55" spans="1:8" ht="13.5" customHeight="1" x14ac:dyDescent="0.2">
      <c r="A55" s="130" t="s">
        <v>95</v>
      </c>
      <c r="B55" s="168" t="s">
        <v>14</v>
      </c>
      <c r="C55" s="169"/>
      <c r="D55" s="19">
        <v>0.53643799999999997</v>
      </c>
      <c r="E55" s="26" t="str">
        <f t="shared" si="0"/>
        <v/>
      </c>
      <c r="F55" s="26" t="str">
        <f t="shared" si="1"/>
        <v/>
      </c>
    </row>
    <row r="56" spans="1:8" ht="13.5" customHeight="1" x14ac:dyDescent="0.2">
      <c r="A56" s="130" t="s">
        <v>96</v>
      </c>
      <c r="B56" s="168" t="s">
        <v>12</v>
      </c>
      <c r="C56" s="169"/>
      <c r="D56" s="19">
        <v>0</v>
      </c>
      <c r="E56" s="26" t="str">
        <f t="shared" si="0"/>
        <v/>
      </c>
      <c r="F56" s="26" t="str">
        <f t="shared" si="1"/>
        <v/>
      </c>
    </row>
    <row r="57" spans="1:8" ht="13.5" customHeight="1" x14ac:dyDescent="0.2">
      <c r="A57" s="133" t="s">
        <v>97</v>
      </c>
      <c r="B57" s="168" t="s">
        <v>13</v>
      </c>
      <c r="C57" s="169"/>
      <c r="D57" s="19">
        <v>5.3799999999999996E-4</v>
      </c>
      <c r="E57" s="26" t="str">
        <f t="shared" si="0"/>
        <v/>
      </c>
      <c r="F57" s="26" t="str">
        <f t="shared" si="1"/>
        <v/>
      </c>
    </row>
    <row r="58" spans="1:8" ht="13.5" customHeight="1" x14ac:dyDescent="0.2">
      <c r="A58" s="131">
        <v>10</v>
      </c>
      <c r="B58" s="15" t="s">
        <v>91</v>
      </c>
      <c r="C58" s="157">
        <v>128625</v>
      </c>
      <c r="D58" s="16">
        <v>0.450179</v>
      </c>
      <c r="E58" s="17" t="str">
        <f t="shared" si="0"/>
        <v/>
      </c>
      <c r="F58" s="17" t="str">
        <f t="shared" si="1"/>
        <v/>
      </c>
    </row>
    <row r="59" spans="1:8" ht="13.5" customHeight="1" x14ac:dyDescent="0.2">
      <c r="A59" s="130" t="s">
        <v>94</v>
      </c>
      <c r="B59" s="168" t="s">
        <v>10</v>
      </c>
      <c r="C59" s="169"/>
      <c r="D59" s="19">
        <v>0.450179</v>
      </c>
      <c r="E59" s="26" t="str">
        <f t="shared" si="0"/>
        <v/>
      </c>
      <c r="F59" s="26" t="str">
        <f t="shared" si="1"/>
        <v/>
      </c>
    </row>
    <row r="60" spans="1:8" ht="13.5" customHeight="1" x14ac:dyDescent="0.2">
      <c r="A60" s="130" t="s">
        <v>95</v>
      </c>
      <c r="B60" s="168" t="s">
        <v>14</v>
      </c>
      <c r="C60" s="169"/>
      <c r="D60" s="19">
        <v>0</v>
      </c>
      <c r="E60" s="26" t="str">
        <f t="shared" si="0"/>
        <v/>
      </c>
      <c r="F60" s="26" t="str">
        <f t="shared" si="1"/>
        <v/>
      </c>
    </row>
    <row r="61" spans="1:8" ht="13.5" customHeight="1" x14ac:dyDescent="0.2">
      <c r="A61" s="130" t="s">
        <v>96</v>
      </c>
      <c r="B61" s="168" t="s">
        <v>12</v>
      </c>
      <c r="C61" s="169"/>
      <c r="D61" s="19">
        <v>0</v>
      </c>
      <c r="E61" s="26" t="str">
        <f t="shared" si="0"/>
        <v/>
      </c>
      <c r="F61" s="26" t="str">
        <f t="shared" si="1"/>
        <v/>
      </c>
    </row>
    <row r="62" spans="1:8" ht="13.5" customHeight="1" x14ac:dyDescent="0.2">
      <c r="A62" s="133" t="s">
        <v>97</v>
      </c>
      <c r="B62" s="168" t="s">
        <v>13</v>
      </c>
      <c r="C62" s="169"/>
      <c r="D62" s="19">
        <v>0</v>
      </c>
      <c r="E62" s="26" t="str">
        <f t="shared" si="0"/>
        <v/>
      </c>
      <c r="F62" s="26" t="str">
        <f t="shared" si="1"/>
        <v/>
      </c>
    </row>
    <row r="63" spans="1:8" ht="13.5" customHeight="1" x14ac:dyDescent="0.2">
      <c r="A63" s="22"/>
      <c r="B63" s="10" t="s">
        <v>15</v>
      </c>
      <c r="C63" s="23"/>
      <c r="D63" s="148">
        <f>+D13+D18+D23+D28+D33+D38+D43+D48+D53+D58</f>
        <v>100.01401400000002</v>
      </c>
      <c r="E63" s="17" t="str">
        <f t="shared" si="0"/>
        <v/>
      </c>
      <c r="F63" s="17" t="str">
        <f t="shared" si="1"/>
        <v/>
      </c>
      <c r="G63" s="152"/>
      <c r="H63" s="153"/>
    </row>
    <row r="64" spans="1:8" ht="13.5" customHeight="1" x14ac:dyDescent="0.2">
      <c r="A64" s="18"/>
      <c r="B64" s="168" t="s">
        <v>10</v>
      </c>
      <c r="C64" s="169"/>
      <c r="D64" s="27">
        <f>+D14+D19+D24+D29+D34+D39+D44+D49+D54+D59</f>
        <v>99.477038000000022</v>
      </c>
      <c r="E64" s="26" t="str">
        <f t="shared" si="0"/>
        <v/>
      </c>
      <c r="F64" s="26" t="str">
        <f t="shared" si="1"/>
        <v/>
      </c>
    </row>
    <row r="65" spans="1:6" ht="13.5" customHeight="1" x14ac:dyDescent="0.2">
      <c r="A65" s="18"/>
      <c r="B65" s="168" t="s">
        <v>14</v>
      </c>
      <c r="C65" s="169"/>
      <c r="D65" s="27">
        <f>+D15+D20+D25+D30+D35+D40+D45+D50+D55+D60</f>
        <v>0.53643799999999997</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5.3799999999999996E-4</v>
      </c>
      <c r="E67" s="26" t="str">
        <f t="shared" si="0"/>
        <v/>
      </c>
      <c r="F67" s="26" t="str">
        <f t="shared" si="1"/>
        <v/>
      </c>
    </row>
    <row r="68" spans="1:6" x14ac:dyDescent="0.2">
      <c r="A68" s="24"/>
      <c r="C68" s="25"/>
    </row>
    <row r="69" spans="1:6" ht="142.5" customHeight="1" x14ac:dyDescent="0.2">
      <c r="A69" s="165" t="s">
        <v>99</v>
      </c>
      <c r="B69" s="166"/>
      <c r="C69" s="166"/>
      <c r="D69" s="166"/>
      <c r="E69" s="166"/>
      <c r="F69" s="28"/>
    </row>
    <row r="70" spans="1:6" ht="128.25" customHeight="1" x14ac:dyDescent="0.2">
      <c r="A70" s="165" t="s">
        <v>100</v>
      </c>
      <c r="B70" s="166"/>
      <c r="C70" s="166"/>
      <c r="D70" s="166"/>
      <c r="E70" s="166"/>
      <c r="F70" s="28"/>
    </row>
    <row r="72" spans="1:6" ht="14.25" x14ac:dyDescent="0.2">
      <c r="A72" s="167" t="s">
        <v>120</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101</v>
      </c>
    </row>
    <row r="2" spans="1:1" x14ac:dyDescent="0.2">
      <c r="A2" s="161"/>
    </row>
    <row r="3" spans="1:1" x14ac:dyDescent="0.2">
      <c r="A3" s="159" t="s">
        <v>102</v>
      </c>
    </row>
    <row r="4" spans="1:1" x14ac:dyDescent="0.2">
      <c r="A4" s="162" t="s">
        <v>121</v>
      </c>
    </row>
    <row r="5" spans="1:1" x14ac:dyDescent="0.2">
      <c r="A5" s="162"/>
    </row>
    <row r="6" spans="1:1" ht="13.5" customHeight="1" x14ac:dyDescent="0.2">
      <c r="A6" s="162" t="s">
        <v>122</v>
      </c>
    </row>
    <row r="7" spans="1:1" ht="51" x14ac:dyDescent="0.2">
      <c r="A7" s="162" t="s">
        <v>123</v>
      </c>
    </row>
    <row r="8" spans="1:1" ht="38.25" x14ac:dyDescent="0.2">
      <c r="A8" s="162" t="s">
        <v>124</v>
      </c>
    </row>
    <row r="9" spans="1:1" x14ac:dyDescent="0.2">
      <c r="A9" s="162"/>
    </row>
    <row r="10" spans="1:1" x14ac:dyDescent="0.2">
      <c r="A10" s="162" t="s">
        <v>125</v>
      </c>
    </row>
    <row r="11" spans="1:1" ht="78.75" customHeight="1" x14ac:dyDescent="0.2">
      <c r="A11" s="162" t="s">
        <v>126</v>
      </c>
    </row>
    <row r="12" spans="1:1" ht="64.5" customHeight="1" x14ac:dyDescent="0.2">
      <c r="A12" s="162" t="s">
        <v>127</v>
      </c>
    </row>
    <row r="13" spans="1:1" x14ac:dyDescent="0.2">
      <c r="A13" s="162"/>
    </row>
    <row r="14" spans="1:1" x14ac:dyDescent="0.2">
      <c r="A14" s="163" t="s">
        <v>103</v>
      </c>
    </row>
    <row r="15" spans="1:1" ht="25.5" x14ac:dyDescent="0.2">
      <c r="A15" s="162" t="s">
        <v>104</v>
      </c>
    </row>
    <row r="16" spans="1:1" ht="25.5" x14ac:dyDescent="0.2">
      <c r="A16" s="162" t="s">
        <v>105</v>
      </c>
    </row>
    <row r="17" spans="1:1" x14ac:dyDescent="0.2">
      <c r="A17" s="162" t="s">
        <v>128</v>
      </c>
    </row>
    <row r="18" spans="1:1" x14ac:dyDescent="0.2">
      <c r="A18" s="162" t="s">
        <v>106</v>
      </c>
    </row>
    <row r="19" spans="1:1" x14ac:dyDescent="0.2">
      <c r="A19" s="162"/>
    </row>
    <row r="20" spans="1:1" x14ac:dyDescent="0.2">
      <c r="A20" s="163" t="s">
        <v>107</v>
      </c>
    </row>
    <row r="21" spans="1:1" x14ac:dyDescent="0.2">
      <c r="A21" s="162" t="s">
        <v>108</v>
      </c>
    </row>
    <row r="22" spans="1:1" x14ac:dyDescent="0.2">
      <c r="A22" s="162" t="s">
        <v>109</v>
      </c>
    </row>
    <row r="23" spans="1:1" x14ac:dyDescent="0.2">
      <c r="A23" s="162" t="s">
        <v>129</v>
      </c>
    </row>
    <row r="24" spans="1:1" ht="25.5" x14ac:dyDescent="0.2">
      <c r="A24" s="162" t="s">
        <v>110</v>
      </c>
    </row>
    <row r="25" spans="1:1" x14ac:dyDescent="0.2">
      <c r="A25" s="162" t="s">
        <v>106</v>
      </c>
    </row>
    <row r="26" spans="1:1" x14ac:dyDescent="0.2">
      <c r="A26" s="162"/>
    </row>
    <row r="27" spans="1:1" x14ac:dyDescent="0.2">
      <c r="A27" s="159" t="s">
        <v>111</v>
      </c>
    </row>
    <row r="28" spans="1:1" ht="27" customHeight="1" x14ac:dyDescent="0.2">
      <c r="A28" s="162" t="s">
        <v>112</v>
      </c>
    </row>
    <row r="29" spans="1:1" x14ac:dyDescent="0.2">
      <c r="A29" s="162" t="s">
        <v>113</v>
      </c>
    </row>
    <row r="30" spans="1:1" ht="25.5" x14ac:dyDescent="0.2">
      <c r="A30" s="162" t="s">
        <v>130</v>
      </c>
    </row>
    <row r="31" spans="1:1" x14ac:dyDescent="0.2">
      <c r="A31" s="162"/>
    </row>
    <row r="32" spans="1:1" x14ac:dyDescent="0.2">
      <c r="A32" s="159" t="s">
        <v>114</v>
      </c>
    </row>
    <row r="33" spans="1:1" ht="25.5" x14ac:dyDescent="0.2">
      <c r="A33" s="162" t="s">
        <v>115</v>
      </c>
    </row>
    <row r="34" spans="1:1" ht="25.5" x14ac:dyDescent="0.2">
      <c r="A34" s="162" t="s">
        <v>116</v>
      </c>
    </row>
    <row r="35" spans="1:1" ht="25.5" x14ac:dyDescent="0.2">
      <c r="A35" s="162" t="s">
        <v>117</v>
      </c>
    </row>
    <row r="36" spans="1:1" ht="25.5" x14ac:dyDescent="0.2">
      <c r="A36" s="162" t="s">
        <v>118</v>
      </c>
    </row>
    <row r="37" spans="1:1" ht="25.5" x14ac:dyDescent="0.2">
      <c r="A37" s="162" t="s">
        <v>119</v>
      </c>
    </row>
    <row r="38" spans="1:1" ht="38.25" x14ac:dyDescent="0.2">
      <c r="A38" s="160" t="s">
        <v>131</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2021-10-04T05:00:09Z</dcterms:modified>
</cp:coreProperties>
</file>